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6440"/>
  </bookViews>
  <sheets>
    <sheet name="Foglio1" sheetId="1" r:id="rId1"/>
  </sheets>
  <definedNames>
    <definedName name="_xlnm._FilterDatabase" localSheetId="0" hidden="1">Foglio1!$B$2:$O$390</definedName>
    <definedName name="Data_base" localSheetId="0">Foglio1!$B$2:$J$221</definedName>
    <definedName name="Data_base_1" localSheetId="0">Foglio1!$B$222:$J$388</definedName>
    <definedName name="tpcs1">Foglio1!#REF!</definedName>
    <definedName name="tpcs2">Foglio1!#REF!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388" i="1" l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14" i="1"/>
  <c r="L13" i="1"/>
  <c r="L12" i="1"/>
  <c r="L11" i="1"/>
  <c r="L10" i="1"/>
  <c r="L9" i="1"/>
  <c r="L8" i="1"/>
  <c r="L7" i="1"/>
  <c r="L6" i="1"/>
  <c r="L5" i="1"/>
  <c r="L4" i="1"/>
  <c r="L3" i="1"/>
  <c r="M389" i="1" l="1"/>
  <c r="O3" i="1"/>
  <c r="O4" i="1"/>
  <c r="O6" i="1"/>
  <c r="O9" i="1"/>
  <c r="O12" i="1"/>
  <c r="O13" i="1"/>
  <c r="O14" i="1"/>
  <c r="O16" i="1"/>
  <c r="O17" i="1"/>
  <c r="O19" i="1"/>
  <c r="O25" i="1"/>
  <c r="O33" i="1"/>
  <c r="O34" i="1"/>
  <c r="O41" i="1"/>
  <c r="O49" i="1"/>
  <c r="O57" i="1"/>
  <c r="O59" i="1"/>
  <c r="O61" i="1"/>
  <c r="O63" i="1"/>
  <c r="O65" i="1"/>
  <c r="O67" i="1"/>
  <c r="O69" i="1"/>
  <c r="O71" i="1"/>
  <c r="O73" i="1"/>
  <c r="O75" i="1"/>
  <c r="O77" i="1"/>
  <c r="O79" i="1"/>
  <c r="O81" i="1"/>
  <c r="O83" i="1"/>
  <c r="O85" i="1"/>
  <c r="O87" i="1"/>
  <c r="O89" i="1"/>
  <c r="O91" i="1"/>
  <c r="O93" i="1"/>
  <c r="O95" i="1"/>
  <c r="O97" i="1"/>
  <c r="O99" i="1"/>
  <c r="O101" i="1"/>
  <c r="O103" i="1"/>
  <c r="O105" i="1"/>
  <c r="O107" i="1"/>
  <c r="O109" i="1"/>
  <c r="O111" i="1"/>
  <c r="O113" i="1"/>
  <c r="O115" i="1"/>
  <c r="O117" i="1"/>
  <c r="O119" i="1"/>
  <c r="O121" i="1"/>
  <c r="O123" i="1"/>
  <c r="O125" i="1"/>
  <c r="O127" i="1"/>
  <c r="O129" i="1"/>
  <c r="O131" i="1"/>
  <c r="O133" i="1"/>
  <c r="O135" i="1"/>
  <c r="O137" i="1"/>
  <c r="O139" i="1"/>
  <c r="O141" i="1"/>
  <c r="O145" i="1"/>
  <c r="O151" i="1"/>
  <c r="O153" i="1"/>
  <c r="O155" i="1"/>
  <c r="O159" i="1"/>
  <c r="O161" i="1"/>
  <c r="O163" i="1"/>
  <c r="O165" i="1"/>
  <c r="O167" i="1"/>
  <c r="O169" i="1"/>
  <c r="O171" i="1"/>
  <c r="O173" i="1"/>
  <c r="O175" i="1"/>
  <c r="O177" i="1"/>
  <c r="O179" i="1"/>
  <c r="O181" i="1"/>
  <c r="O183" i="1"/>
  <c r="O185" i="1"/>
  <c r="O187" i="1"/>
  <c r="O189" i="1"/>
  <c r="O191" i="1"/>
  <c r="O193" i="1"/>
  <c r="O195" i="1"/>
  <c r="O197" i="1"/>
  <c r="O199" i="1"/>
  <c r="O201" i="1"/>
  <c r="O203" i="1"/>
  <c r="O205" i="1"/>
  <c r="O207" i="1"/>
  <c r="O209" i="1"/>
  <c r="O211" i="1"/>
  <c r="O213" i="1"/>
  <c r="O215" i="1"/>
  <c r="O217" i="1"/>
  <c r="O219" i="1"/>
  <c r="O221" i="1"/>
  <c r="O223" i="1"/>
  <c r="O225" i="1"/>
  <c r="O227" i="1"/>
  <c r="O229" i="1"/>
  <c r="O231" i="1"/>
  <c r="O233" i="1"/>
  <c r="O241" i="1"/>
  <c r="O245" i="1"/>
  <c r="O247" i="1"/>
  <c r="O249" i="1"/>
  <c r="O251" i="1"/>
  <c r="O253" i="1"/>
  <c r="O255" i="1"/>
  <c r="O257" i="1"/>
  <c r="O259" i="1"/>
  <c r="O261" i="1"/>
  <c r="O263" i="1"/>
  <c r="O265" i="1"/>
  <c r="O266" i="1"/>
  <c r="O267" i="1"/>
  <c r="O269" i="1"/>
  <c r="O271" i="1"/>
  <c r="O273" i="1"/>
  <c r="O275" i="1"/>
  <c r="O277" i="1"/>
  <c r="O279" i="1"/>
  <c r="O281" i="1"/>
  <c r="O282" i="1"/>
  <c r="O283" i="1"/>
  <c r="O285" i="1"/>
  <c r="O287" i="1"/>
  <c r="O289" i="1"/>
  <c r="O291" i="1"/>
  <c r="O293" i="1"/>
  <c r="O295" i="1"/>
  <c r="O297" i="1"/>
  <c r="O299" i="1"/>
  <c r="O301" i="1"/>
  <c r="O303" i="1"/>
  <c r="O305" i="1"/>
  <c r="O307" i="1"/>
  <c r="O309" i="1"/>
  <c r="O311" i="1"/>
  <c r="O313" i="1"/>
  <c r="O315" i="1"/>
  <c r="O317" i="1"/>
  <c r="O319" i="1"/>
  <c r="O321" i="1"/>
  <c r="O322" i="1"/>
  <c r="O323" i="1"/>
  <c r="O325" i="1"/>
  <c r="O327" i="1"/>
  <c r="O329" i="1"/>
  <c r="O330" i="1"/>
  <c r="O331" i="1"/>
  <c r="O333" i="1"/>
  <c r="O335" i="1"/>
  <c r="O337" i="1"/>
  <c r="O338" i="1"/>
  <c r="O339" i="1"/>
  <c r="O341" i="1"/>
  <c r="O343" i="1"/>
  <c r="O345" i="1"/>
  <c r="O346" i="1"/>
  <c r="O347" i="1"/>
  <c r="O349" i="1"/>
  <c r="O351" i="1"/>
  <c r="O353" i="1"/>
  <c r="O359" i="1"/>
  <c r="O361" i="1"/>
  <c r="O367" i="1"/>
  <c r="O369" i="1"/>
  <c r="O370" i="1"/>
  <c r="O371" i="1"/>
  <c r="O372" i="1"/>
  <c r="O373" i="1"/>
  <c r="O374" i="1"/>
  <c r="O375" i="1"/>
  <c r="O376" i="1"/>
  <c r="O377" i="1"/>
  <c r="O378" i="1"/>
  <c r="O379" i="1"/>
  <c r="O380" i="1"/>
  <c r="O381" i="1"/>
  <c r="O383" i="1"/>
  <c r="O384" i="1"/>
  <c r="O385" i="1"/>
  <c r="O386" i="1"/>
  <c r="O387" i="1"/>
  <c r="O388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42" i="1"/>
  <c r="N43" i="1"/>
  <c r="N44" i="1"/>
  <c r="N45" i="1"/>
  <c r="N46" i="1"/>
  <c r="N47" i="1"/>
  <c r="N48" i="1"/>
  <c r="N386" i="1"/>
  <c r="N387" i="1"/>
  <c r="N352" i="1"/>
  <c r="N164" i="1"/>
  <c r="N165" i="1"/>
  <c r="N166" i="1"/>
  <c r="N167" i="1"/>
  <c r="N168" i="1"/>
  <c r="N169" i="1"/>
  <c r="N170" i="1"/>
  <c r="N171" i="1"/>
  <c r="N211" i="1"/>
  <c r="N212" i="1"/>
  <c r="N213" i="1"/>
  <c r="N214" i="1"/>
  <c r="N215" i="1"/>
  <c r="N216" i="1"/>
  <c r="N217" i="1"/>
  <c r="N218" i="1"/>
  <c r="N219" i="1"/>
  <c r="N220" i="1"/>
  <c r="N221" i="1"/>
  <c r="N222" i="1"/>
  <c r="N309" i="1"/>
  <c r="N86" i="1"/>
  <c r="N87" i="1"/>
  <c r="N11" i="1"/>
  <c r="N315" i="1"/>
  <c r="N140" i="1"/>
  <c r="N300" i="1"/>
  <c r="N301" i="1"/>
  <c r="N302" i="1"/>
  <c r="N303" i="1"/>
  <c r="N374" i="1"/>
  <c r="N335" i="1"/>
  <c r="N336" i="1"/>
  <c r="N337" i="1"/>
  <c r="N338" i="1"/>
  <c r="N49" i="1"/>
  <c r="N50" i="1"/>
  <c r="N51" i="1"/>
  <c r="N52" i="1"/>
  <c r="N53" i="1"/>
  <c r="N54" i="1"/>
  <c r="N55" i="1"/>
  <c r="N72" i="1"/>
  <c r="N73" i="1"/>
  <c r="N74" i="1"/>
  <c r="N172" i="1"/>
  <c r="N173" i="1"/>
  <c r="N174" i="1"/>
  <c r="N261" i="1"/>
  <c r="N262" i="1"/>
  <c r="N263" i="1"/>
  <c r="N264" i="1"/>
  <c r="N265" i="1"/>
  <c r="N266" i="1"/>
  <c r="N267" i="1"/>
  <c r="N268" i="1"/>
  <c r="N269" i="1"/>
  <c r="N270" i="1"/>
  <c r="N271" i="1"/>
  <c r="N272" i="1"/>
  <c r="N273" i="1"/>
  <c r="N274" i="1"/>
  <c r="N275" i="1"/>
  <c r="N276" i="1"/>
  <c r="N277" i="1"/>
  <c r="N278" i="1"/>
  <c r="N279" i="1"/>
  <c r="N280" i="1"/>
  <c r="N281" i="1"/>
  <c r="N282" i="1"/>
  <c r="N283" i="1"/>
  <c r="N284" i="1"/>
  <c r="N111" i="1"/>
  <c r="N134" i="1"/>
  <c r="N135" i="1"/>
  <c r="N75" i="1"/>
  <c r="N76" i="1"/>
  <c r="N77" i="1"/>
  <c r="N78" i="1"/>
  <c r="N79" i="1"/>
  <c r="N80" i="1"/>
  <c r="N81" i="1"/>
  <c r="N82" i="1"/>
  <c r="N83" i="1"/>
  <c r="N84" i="1"/>
  <c r="N85" i="1"/>
  <c r="N112" i="1"/>
  <c r="N113" i="1"/>
  <c r="N345" i="1"/>
  <c r="N346" i="1"/>
  <c r="N347" i="1"/>
  <c r="N348" i="1"/>
  <c r="N56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202" i="1"/>
  <c r="N203" i="1"/>
  <c r="N205" i="1"/>
  <c r="N206" i="1"/>
  <c r="N88" i="1"/>
  <c r="N89" i="1"/>
  <c r="N90" i="1"/>
  <c r="N91" i="1"/>
  <c r="N92" i="1"/>
  <c r="N93" i="1"/>
  <c r="N94" i="1"/>
  <c r="N95" i="1"/>
  <c r="N58" i="1"/>
  <c r="N59" i="1"/>
  <c r="N60" i="1"/>
  <c r="N61" i="1"/>
  <c r="N62" i="1"/>
  <c r="N188" i="1"/>
  <c r="N189" i="1"/>
  <c r="N190" i="1"/>
  <c r="N191" i="1"/>
  <c r="N192" i="1"/>
  <c r="N193" i="1"/>
  <c r="N194" i="1"/>
  <c r="N195" i="1"/>
  <c r="N196" i="1"/>
  <c r="N197" i="1"/>
  <c r="N198" i="1"/>
  <c r="N199" i="1"/>
  <c r="N200" i="1"/>
  <c r="N201" i="1"/>
  <c r="N96" i="1"/>
  <c r="N97" i="1"/>
  <c r="N98" i="1"/>
  <c r="N99" i="1"/>
  <c r="N100" i="1"/>
  <c r="N101" i="1"/>
  <c r="N102" i="1"/>
  <c r="N103" i="1"/>
  <c r="N104" i="1"/>
  <c r="N105" i="1"/>
  <c r="N63" i="1"/>
  <c r="N204" i="1"/>
  <c r="N57" i="1"/>
  <c r="N64" i="1"/>
  <c r="N207" i="1"/>
  <c r="N208" i="1"/>
  <c r="N209" i="1"/>
  <c r="N210" i="1"/>
  <c r="N106" i="1"/>
  <c r="N223" i="1"/>
  <c r="N244" i="1"/>
  <c r="N245" i="1"/>
  <c r="N246" i="1"/>
  <c r="N247" i="1"/>
  <c r="N248" i="1"/>
  <c r="N128" i="1"/>
  <c r="N129" i="1"/>
  <c r="N130" i="1"/>
  <c r="N131" i="1"/>
  <c r="N132" i="1"/>
  <c r="N133" i="1"/>
  <c r="N158" i="1"/>
  <c r="N159" i="1"/>
  <c r="N160" i="1"/>
  <c r="N161" i="1"/>
  <c r="N162" i="1"/>
  <c r="N163" i="1"/>
  <c r="N249" i="1"/>
  <c r="N250" i="1"/>
  <c r="N251" i="1"/>
  <c r="N252" i="1"/>
  <c r="N253" i="1"/>
  <c r="N254" i="1"/>
  <c r="N255" i="1"/>
  <c r="N256" i="1"/>
  <c r="N257" i="1"/>
  <c r="N258" i="1"/>
  <c r="N259" i="1"/>
  <c r="N260" i="1"/>
  <c r="N289" i="1"/>
  <c r="N290" i="1"/>
  <c r="N291" i="1"/>
  <c r="N292" i="1"/>
  <c r="N293" i="1"/>
  <c r="N294" i="1"/>
  <c r="N295" i="1"/>
  <c r="N312" i="1"/>
  <c r="N313" i="1"/>
  <c r="N314" i="1"/>
  <c r="N7" i="1"/>
  <c r="N8" i="1"/>
  <c r="N9" i="1"/>
  <c r="N10" i="1"/>
  <c r="N296" i="1"/>
  <c r="N297" i="1"/>
  <c r="N298" i="1"/>
  <c r="N299" i="1"/>
  <c r="N137" i="1"/>
  <c r="N138" i="1"/>
  <c r="N139" i="1"/>
  <c r="N306" i="1"/>
  <c r="N307" i="1"/>
  <c r="N304" i="1"/>
  <c r="N308" i="1"/>
  <c r="N141" i="1"/>
  <c r="N142" i="1"/>
  <c r="N151" i="1"/>
  <c r="N152" i="1"/>
  <c r="N153" i="1"/>
  <c r="N154" i="1"/>
  <c r="N155" i="1"/>
  <c r="N150" i="1"/>
  <c r="N372" i="1"/>
  <c r="N21" i="1"/>
  <c r="N319" i="1"/>
  <c r="N320" i="1"/>
  <c r="N321" i="1"/>
  <c r="N322" i="1"/>
  <c r="N323" i="1"/>
  <c r="N324" i="1"/>
  <c r="N17" i="1"/>
  <c r="N18" i="1"/>
  <c r="N19" i="1"/>
  <c r="N20" i="1"/>
  <c r="N325" i="1"/>
  <c r="N326" i="1"/>
  <c r="N328" i="1"/>
  <c r="N329" i="1"/>
  <c r="N330" i="1"/>
  <c r="N333" i="1"/>
  <c r="N384" i="1"/>
  <c r="N334" i="1"/>
  <c r="N344" i="1"/>
  <c r="N12" i="1"/>
  <c r="N13" i="1"/>
  <c r="N14" i="1"/>
  <c r="N15" i="1"/>
  <c r="N317" i="1"/>
  <c r="N318" i="1"/>
  <c r="N388" i="1"/>
  <c r="N380" i="1"/>
  <c r="N381" i="1"/>
  <c r="N351" i="1"/>
  <c r="N373" i="1"/>
  <c r="N340" i="1"/>
  <c r="N341" i="1"/>
  <c r="N342" i="1"/>
  <c r="N343" i="1"/>
  <c r="N16" i="1"/>
  <c r="N354" i="1"/>
  <c r="N316" i="1"/>
  <c r="N378" i="1"/>
  <c r="N379" i="1"/>
  <c r="N353" i="1"/>
  <c r="N349" i="1"/>
  <c r="N350" i="1"/>
  <c r="N371" i="1"/>
  <c r="N376" i="1"/>
  <c r="N377" i="1"/>
  <c r="N370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7" i="1"/>
  <c r="N368" i="1"/>
  <c r="N369" i="1"/>
  <c r="N382" i="1"/>
  <c r="N6" i="1"/>
  <c r="N4" i="1"/>
  <c r="N5" i="1"/>
  <c r="N310" i="1"/>
  <c r="N65" i="1"/>
  <c r="N66" i="1"/>
  <c r="N67" i="1"/>
  <c r="N224" i="1"/>
  <c r="N225" i="1"/>
  <c r="N226" i="1"/>
  <c r="N227" i="1"/>
  <c r="N109" i="1"/>
  <c r="N110" i="1"/>
  <c r="N136" i="1"/>
  <c r="N107" i="1"/>
  <c r="N108" i="1"/>
  <c r="N114" i="1"/>
  <c r="N68" i="1"/>
  <c r="N69" i="1"/>
  <c r="N70" i="1"/>
  <c r="N71" i="1"/>
  <c r="N228" i="1"/>
  <c r="N229" i="1"/>
  <c r="N230" i="1"/>
  <c r="N231" i="1"/>
  <c r="N232" i="1"/>
  <c r="N233" i="1"/>
  <c r="N115" i="1"/>
  <c r="N116" i="1"/>
  <c r="N117" i="1"/>
  <c r="N118" i="1"/>
  <c r="N119" i="1"/>
  <c r="N120" i="1"/>
  <c r="N234" i="1"/>
  <c r="N121" i="1"/>
  <c r="N122" i="1"/>
  <c r="N123" i="1"/>
  <c r="N124" i="1"/>
  <c r="N235" i="1"/>
  <c r="N236" i="1"/>
  <c r="N237" i="1"/>
  <c r="N238" i="1"/>
  <c r="N239" i="1"/>
  <c r="N240" i="1"/>
  <c r="N241" i="1"/>
  <c r="N242" i="1"/>
  <c r="N243" i="1"/>
  <c r="N285" i="1"/>
  <c r="N286" i="1"/>
  <c r="N287" i="1"/>
  <c r="N288" i="1"/>
  <c r="N125" i="1"/>
  <c r="N126" i="1"/>
  <c r="N127" i="1"/>
  <c r="N157" i="1"/>
  <c r="N385" i="1"/>
  <c r="N375" i="1"/>
  <c r="N327" i="1"/>
  <c r="N331" i="1"/>
  <c r="N332" i="1"/>
  <c r="N305" i="1"/>
  <c r="N156" i="1"/>
  <c r="N383" i="1"/>
  <c r="N3" i="1"/>
  <c r="N143" i="1"/>
  <c r="N339" i="1"/>
  <c r="N147" i="1"/>
  <c r="N148" i="1"/>
  <c r="N149" i="1"/>
  <c r="N311" i="1"/>
  <c r="N146" i="1"/>
  <c r="N144" i="1"/>
  <c r="N145" i="1"/>
  <c r="O21" i="1"/>
  <c r="O18" i="1"/>
  <c r="O20" i="1"/>
  <c r="O326" i="1"/>
  <c r="O328" i="1"/>
  <c r="O334" i="1"/>
  <c r="O147" i="1"/>
  <c r="O148" i="1"/>
  <c r="O149" i="1"/>
  <c r="O146" i="1"/>
  <c r="O150" i="1"/>
  <c r="O22" i="1"/>
  <c r="O23" i="1"/>
  <c r="O24" i="1"/>
  <c r="O26" i="1"/>
  <c r="O27" i="1"/>
  <c r="O28" i="1"/>
  <c r="O29" i="1"/>
  <c r="O30" i="1"/>
  <c r="O31" i="1"/>
  <c r="O32" i="1"/>
  <c r="O35" i="1"/>
  <c r="O36" i="1"/>
  <c r="O37" i="1"/>
  <c r="O38" i="1"/>
  <c r="O39" i="1"/>
  <c r="O40" i="1"/>
  <c r="O42" i="1"/>
  <c r="O43" i="1"/>
  <c r="O44" i="1"/>
  <c r="O45" i="1"/>
  <c r="O46" i="1"/>
  <c r="O47" i="1"/>
  <c r="O48" i="1"/>
  <c r="O352" i="1"/>
  <c r="O164" i="1"/>
  <c r="O166" i="1"/>
  <c r="O168" i="1"/>
  <c r="O170" i="1"/>
  <c r="O212" i="1"/>
  <c r="O214" i="1"/>
  <c r="O216" i="1"/>
  <c r="O218" i="1"/>
  <c r="O220" i="1"/>
  <c r="O222" i="1"/>
  <c r="O86" i="1"/>
  <c r="O11" i="1"/>
  <c r="O140" i="1"/>
  <c r="O300" i="1"/>
  <c r="O302" i="1"/>
  <c r="O336" i="1"/>
  <c r="O50" i="1"/>
  <c r="O51" i="1"/>
  <c r="O52" i="1"/>
  <c r="O53" i="1"/>
  <c r="O54" i="1"/>
  <c r="O55" i="1"/>
  <c r="O72" i="1"/>
  <c r="O74" i="1"/>
  <c r="O172" i="1"/>
  <c r="O174" i="1"/>
  <c r="O262" i="1"/>
  <c r="O264" i="1"/>
  <c r="O268" i="1"/>
  <c r="O270" i="1"/>
  <c r="O272" i="1"/>
  <c r="O274" i="1"/>
  <c r="O276" i="1"/>
  <c r="O278" i="1"/>
  <c r="O280" i="1"/>
  <c r="O284" i="1"/>
  <c r="O134" i="1"/>
  <c r="O76" i="1"/>
  <c r="O78" i="1"/>
  <c r="O80" i="1"/>
  <c r="O82" i="1"/>
  <c r="O84" i="1"/>
  <c r="O112" i="1"/>
  <c r="O348" i="1"/>
  <c r="O56" i="1"/>
  <c r="O176" i="1"/>
  <c r="O178" i="1"/>
  <c r="O180" i="1"/>
  <c r="O182" i="1"/>
  <c r="O184" i="1"/>
  <c r="O186" i="1"/>
  <c r="O202" i="1"/>
  <c r="O206" i="1"/>
  <c r="O88" i="1"/>
  <c r="O90" i="1"/>
  <c r="O92" i="1"/>
  <c r="O94" i="1"/>
  <c r="O58" i="1"/>
  <c r="O60" i="1"/>
  <c r="O62" i="1"/>
  <c r="O188" i="1"/>
  <c r="O190" i="1"/>
  <c r="O192" i="1"/>
  <c r="O194" i="1"/>
  <c r="O196" i="1"/>
  <c r="O198" i="1"/>
  <c r="O200" i="1"/>
  <c r="O96" i="1"/>
  <c r="O98" i="1"/>
  <c r="O100" i="1"/>
  <c r="O102" i="1"/>
  <c r="O104" i="1"/>
  <c r="O204" i="1"/>
  <c r="O64" i="1"/>
  <c r="O208" i="1"/>
  <c r="O210" i="1"/>
  <c r="O106" i="1"/>
  <c r="O244" i="1"/>
  <c r="O246" i="1"/>
  <c r="O248" i="1"/>
  <c r="O128" i="1"/>
  <c r="O130" i="1"/>
  <c r="O132" i="1"/>
  <c r="O158" i="1"/>
  <c r="O160" i="1"/>
  <c r="O162" i="1"/>
  <c r="O250" i="1"/>
  <c r="O252" i="1"/>
  <c r="O254" i="1"/>
  <c r="O256" i="1"/>
  <c r="O258" i="1"/>
  <c r="O260" i="1"/>
  <c r="O290" i="1"/>
  <c r="O292" i="1"/>
  <c r="O294" i="1"/>
  <c r="O312" i="1"/>
  <c r="O314" i="1"/>
  <c r="O7" i="1"/>
  <c r="O8" i="1"/>
  <c r="O10" i="1"/>
  <c r="O296" i="1"/>
  <c r="O298" i="1"/>
  <c r="O138" i="1"/>
  <c r="O306" i="1"/>
  <c r="O304" i="1"/>
  <c r="O308" i="1"/>
  <c r="O142" i="1"/>
  <c r="O152" i="1"/>
  <c r="O154" i="1"/>
  <c r="O320" i="1"/>
  <c r="O324" i="1"/>
  <c r="O344" i="1"/>
  <c r="O15" i="1"/>
  <c r="O318" i="1"/>
  <c r="O340" i="1"/>
  <c r="O342" i="1"/>
  <c r="O354" i="1"/>
  <c r="O316" i="1"/>
  <c r="O350" i="1"/>
  <c r="O355" i="1"/>
  <c r="O356" i="1"/>
  <c r="O357" i="1"/>
  <c r="O358" i="1"/>
  <c r="O360" i="1"/>
  <c r="O362" i="1"/>
  <c r="O363" i="1"/>
  <c r="O364" i="1"/>
  <c r="O365" i="1"/>
  <c r="O366" i="1"/>
  <c r="O368" i="1"/>
  <c r="O382" i="1"/>
  <c r="O5" i="1"/>
  <c r="O310" i="1"/>
  <c r="O66" i="1"/>
  <c r="O224" i="1"/>
  <c r="O226" i="1"/>
  <c r="O110" i="1"/>
  <c r="O136" i="1"/>
  <c r="O108" i="1"/>
  <c r="O114" i="1"/>
  <c r="O68" i="1"/>
  <c r="O70" i="1"/>
  <c r="O228" i="1"/>
  <c r="O230" i="1"/>
  <c r="O232" i="1"/>
  <c r="O116" i="1"/>
  <c r="O118" i="1"/>
  <c r="O120" i="1"/>
  <c r="O234" i="1"/>
  <c r="O122" i="1"/>
  <c r="O124" i="1"/>
  <c r="O235" i="1"/>
  <c r="O236" i="1"/>
  <c r="O237" i="1"/>
  <c r="O238" i="1"/>
  <c r="O239" i="1"/>
  <c r="O240" i="1"/>
  <c r="O242" i="1"/>
  <c r="O243" i="1"/>
  <c r="O286" i="1"/>
  <c r="O288" i="1"/>
  <c r="O126" i="1"/>
  <c r="O157" i="1"/>
  <c r="O332" i="1"/>
  <c r="O156" i="1"/>
  <c r="O143" i="1"/>
  <c r="O144" i="1"/>
  <c r="O389" i="1" l="1"/>
  <c r="N389" i="1"/>
</calcChain>
</file>

<file path=xl/connections.xml><?xml version="1.0" encoding="utf-8"?>
<connections xmlns="http://schemas.openxmlformats.org/spreadsheetml/2006/main">
  <connection id="1" name="Connessione" type="1" refreshedVersion="6" saveData="1">
    <dbPr connection="DRIVER={Client Access ODBC Driver (32-bit)};SYSTEM=WGAS400;CMT=0;NAM=1;DSP=1;TFT=0;TSP=0;DEC=0;XDYNAMIC=0;RECBLOCK=2;BLOCKSIZE=512;SCROLLABLE=0;TRANSLATE=1;LAZYCLOSE=0;LIBVIEW=0;REMARKS=0;CONNTYPE=0;SORTTYPE=0;PREFETCH=0;LANGUAGEID=ENU;SORTWEIGHT=0;SSL=2;SIGNON=3;MAXFIELDLEN=256;COMPRESSION=1;ALLOWUNSCHAR=0;SEARCHPATTERN=1;MGDSN=0; DBQ=, S8V5AZN, S8V5CV::cdazi::, S8V5CV000, S8V5::cdazi::, S8V5000, S8V5CV, S8V5OBJ, C8V5DAT, C9V5DAT, C9V5OBJ, C8V5OBJ, PHCOMM, SAEPMAIL, CEV6DAT, SAEPLIN,DWHDAT::cdazi::, DWHDAT000, DWHDAT;    _x000d__x000a_" command="--SQLHOST s8v5cv/qsqlstd(sql149) keep onerror-go;_x000d__x000a__x000d__x000a_SELECT_x000d__x000a_a.cdpar as &quot;Articolo&quot;,_x000d__x000a_a.depar as &quot;Descrizione&quot;,_x000d__x000a_a.apdsag as &quot;Descrizione Agg.va&quot;,_x000d__x000a__x000d__x000a_  trim(dcds01) concat case when dcnrrg&gt;01 then chr(10) else '' end_x000d__x000a_  concat_x000d__x000a_  trim(dcds02) concat case when dcnrrg&gt;02 then chr(10) else '' end_x000d__x000a_  concat_x000d__x000a_  trim(dcds03) concat case when dcnrrg&gt;03 then chr(10) else '' end_x000d__x000a_  concat_x000d__x000a_  trim(dcds04) concat case when dcnrrg&gt;04 then chr(10) else '' end_x000d__x000a_  concat_x000d__x000a_  trim(dcds05) concat case when dcnrrg&gt;05 then chr(10) else '' end_x000d__x000a_  concat_x000d__x000a_  trim(dcds06) concat case when dcnrrg&gt;06 then chr(10) else '' end_x000d__x000a_  concat_x000d__x000a_  trim(dcds07) concat case when dcnrrg&gt;07 then chr(10) else '' end_x000d__x000a_  concat_x000d__x000a_  trim(dcds08) concat case when dcnrrg&gt;08 then chr(10) else '' end_x000d__x000a_  concat_x000d__x000a_  trim(dcds09) concat case when dcnrrg&gt;09 then chr(10) else '' end_x000d__x000a_  concat_x000d__x000a_  trim(dcds10) concat case when dcnrrg&gt;10 then chr(10) else '' end_x000d__x000a_  concat_x000d__x000a_  trim(dcds11) concat case when dcnrrg&gt;11 then chr(10) else '' end_x000d__x000a_  concat_x000d__x000a_  trim(dcds12) concat case when dcnrrg&gt;12 then chr(10) else '' end_x000d__x000a_  concat_x000d__x000a_  trim(dcds13) concat case when dcnrrg&gt;13 then chr(10) else '' end_x000d__x000a_  concat_x000d__x000a_  trim(dcds14) concat case when dcnrrg&gt;14 then chr(10) else '' end_x000d__x000a_  concat_x000d__x000a_  trim(dcds15) concat case when dcnrrg&gt;15 then chr(10) else '' end_x000d__x000a_  concat_x000d__x000a_  trim(dcds16) concat case when dcnrrg&gt;16 then chr(10) else '' end_x000d__x000a_  concat_x000d__x000a_  trim(dcds17) concat case when dcnrrg&gt;17 then chr(10) else '' end_x000d__x000a_  concat_x000d__x000a_  trim(dcds18) concat case when dcnrrg&gt;18 then chr(10) else '' end_x000d__x000a_  concat_x000d__x000a_  trim(dcds19) concat case when dcnrrg&gt;19 then chr(10) else '' end_x000d__x000a_  concat_x000d__x000a_  trim(dcds20) concat case when dcnrrg&gt;20 then chr(10) else '' end_x000d__x000a_  concat_x000d__x000a_  trim(dcds21) concat case when dcnrrg&gt;21 then chr(10) else '' end_x000d__x000a_  concat_x000d__x000a_  trim(dcds22) concat case when dcnrrg&gt;22 then chr(10) else '' end_x000d__x000a_  concat_x000d__x000a_  trim(dcds23) concat case when dcnrrg&gt;23 then chr(10) else '' end_x000d__x000a_  concat_x000d__x000a_  trim(dcds24) concat case when dcnrrg&gt;24 then chr(10) else '' end_x000d__x000a_  concat_x000d__x000a_  trim(dcds25) concat case when dcnrrg&gt;25 then chr(10) else '' end_x000d__x000a_  concat_x000d__x000a_  trim(dcds26) concat case when dcnrrg&gt;26 then chr(10) else '' end_x000d__x000a_  concat_x000d__x000a_  trim(dcds27) concat case when dcnrrg&gt;27 then chr(10) else '' end_x000d__x000a_  concat_x000d__x000a_  trim(dcds28) concat case when dcnrrg&gt;28 then chr(10) else '' end_x000d__x000a_  concat_x000d__x000a_  trim(dcds29) concat case when dcnrrg&gt;29 then chr(10) else '' end_x000d__x000a_  concat_x000d__x000a_  trim(dcds30) as &quot;Descrizione Commerciale&quot;,_x000d__x000a__x000d__x000a_a.apdvsn as &quot;Divisione&quot;,_x000d__x000a_a.clmer concat ' - ' concat clmdes as &quot;Classe merceologica&quot;,_x000d__x000a_a.aplnea concat ' - ' concat lindes as &quot;Linea&quot;,_x000d__x000a_a.apbdgn concat ' - ' concat bdndes as &quot;Collezione&quot;,_x000d__x000a_a.clapp as &quot;Classe appr.&quot;,_x000d__x000a_a.apesau as &quot;Stato Art.&quot;,_x000d__x000a_a.aparp1 as &quot;Inizio Vita&quot;,_x000d__x000a_a.aparp3 as &quot;Segnalazione&quot;,_x000d__x000a_a.apslrf as &quot;SL Riferimento&quot;,_x000d__x000a__x000d__x000a_p1.a1przc as &quot;Prezzo1&quot;,_x000d__x000a_p2.a1przc as &quot;Prezzo2&quot;,_x000d__x000a__x000d__x000a_c1.chccot as &quot;Costo1&quot;,_x000d__x000a_c2.chccot as &quot;Costo2&quot;,_x000d__x000a__x000d__x000a_'g:\immagini' concat trim(ifnull(peperc, '')) as &quot;Percorso SL&quot;_x000d__x000a__x000d__x000a_FROM_x000d__x000a_  anpar01l a_x000d__x000a__x000d__x000a_LEFT JOIN_x000d__x000a_  tablin_x000d__x000a_ON lincod=aplnea_x000d__x000a__x000d__x000a_LEFT JOIN_x000d__x000a_  tabclm_x000d__x000a_ON clmcod=clmer_x000d__x000a__x000d__x000a_LEFT JOIN_x000d__x000a_  tabbdn_x000d__x000a_ON bdncod=apbdgn_x000d__x000a__x000d__x000a_LEFT JOIN_x000d__x000a_  tabclr_x000d__x000a_ON clrcod=apclre_x000d__x000a__x000d__x000a_LEFT JOIN ancoh01l c1_x000d__x000a_ON c1.chcdar=a.cdpar and c1.chtpcs='::tpcs1::' and c1.chdtvl=::dtcs1::_x000d__x000a__x000d__x000a_LEFT JOIN ancoh01l c2_x000d__x000a_ON c2.chcdar=a.cdpar and c2.chtpcs='::tpcs2::' and c2.chdtvl=::dtcs2::_x000d__x000a__x000d__x000a_LEFT JOIN_x000d__x000a_  abprz01l p1_x000d__x000a_ON p1.a1cdlp=upper('::cdlp1::') and p1.a1cdar=a.cdpar_x000d__x000a__x000d__x000a_LEFT JOIN_x000d__x000a_  abprz01l p2_x000d__x000a_ON p2.a1cdlp=upper('::cdlp2::') and p2.a1cdar=a.cdpar_x000d__x000a__x000d__x000a_LEFT JOIN_x000d__x000a_  abimg00f_x000d__x000a_ON a.cdpar=pecdar and 'SL'=peimgt_x000d__x000a__x000d__x000a_LEFT JOIN andce01l_x000d__x000a_ ON cdpar=dccdar and upper('::lnga::')=dclnga_x000d__x000a__x000d__x000a_WHERE_x000d__x000a_    a.cdpar in (::lista1::)_x000d__x000a_and a.atb08=''_x000d__x000a__x000d__x000a_ORDER BY_x000d__x000a_1_x000d__x000a_"/>
  </connection>
  <connection id="2" name="Connessione1" type="1" refreshedVersion="6" saveData="1">
    <dbPr connection="DRIVER={Client Access ODBC Driver (32-bit)};SYSTEM=WGAS400;CMT=0;NAM=1;DSP=1;TFT=0;TSP=0;DEC=0;XDYNAMIC=0;RECBLOCK=2;BLOCKSIZE=512;SCROLLABLE=0;TRANSLATE=1;LAZYCLOSE=0;LIBVIEW=0;REMARKS=0;CONNTYPE=0;SORTTYPE=0;PREFETCH=0;LANGUAGEID=ENU;SORTWEIGHT=0;SSL=2;SIGNON=3;MAXFIELDLEN=256;COMPRESSION=1;ALLOWUNSCHAR=0;SEARCHPATTERN=1;MGDSN=0; DBQ=, S8V5AZN, S8V5CV::cdazi::, S8V5CV000, S8V5::cdazi::, S8V5000, S8V5CV, S8V5OBJ, C8V5DAT, C9V5DAT, C9V5OBJ, C8V5OBJ, PHCOMM, SAEPMAIL, CEV6DAT, SAEPLIN,DWHDAT::cdazi::, DWHDAT000, DWHDAT;    _x000d__x000a_" command="--SQLHOST s8v5cv/qsqlstd(sql149) keep onerror-go;_x000d__x000a__x000d__x000a_SELECT_x000d__x000a_a.cdpar as &quot;Articolo&quot;,_x000d__x000a_a.depar as &quot;Descrizione&quot;,_x000d__x000a_a.apdsag as &quot;Descrizione Agg.va&quot;,_x000d__x000a__x000d__x000a_  trim(dcds01) concat case when dcnrrg&gt;01 then chr(10) else '' end_x000d__x000a_  concat_x000d__x000a_  trim(dcds02) concat case when dcnrrg&gt;02 then chr(10) else '' end_x000d__x000a_  concat_x000d__x000a_  trim(dcds03) concat case when dcnrrg&gt;03 then chr(10) else '' end_x000d__x000a_  concat_x000d__x000a_  trim(dcds04) concat case when dcnrrg&gt;04 then chr(10) else '' end_x000d__x000a_  concat_x000d__x000a_  trim(dcds05) concat case when dcnrrg&gt;05 then chr(10) else '' end_x000d__x000a_  concat_x000d__x000a_  trim(dcds06) concat case when dcnrrg&gt;06 then chr(10) else '' end_x000d__x000a_  concat_x000d__x000a_  trim(dcds07) concat case when dcnrrg&gt;07 then chr(10) else '' end_x000d__x000a_  concat_x000d__x000a_  trim(dcds08) concat case when dcnrrg&gt;08 then chr(10) else '' end_x000d__x000a_  concat_x000d__x000a_  trim(dcds09) concat case when dcnrrg&gt;09 then chr(10) else '' end_x000d__x000a_  concat_x000d__x000a_  trim(dcds10) concat case when dcnrrg&gt;10 then chr(10) else '' end_x000d__x000a_  concat_x000d__x000a_  trim(dcds11) concat case when dcnrrg&gt;11 then chr(10) else '' end_x000d__x000a_  concat_x000d__x000a_  trim(dcds12) concat case when dcnrrg&gt;12 then chr(10) else '' end_x000d__x000a_  concat_x000d__x000a_  trim(dcds13) concat case when dcnrrg&gt;13 then chr(10) else '' end_x000d__x000a_  concat_x000d__x000a_  trim(dcds14) concat case when dcnrrg&gt;14 then chr(10) else '' end_x000d__x000a_  concat_x000d__x000a_  trim(dcds15) concat case when dcnrrg&gt;15 then chr(10) else '' end_x000d__x000a_  concat_x000d__x000a_  trim(dcds16) concat case when dcnrrg&gt;16 then chr(10) else '' end_x000d__x000a_  concat_x000d__x000a_  trim(dcds17) concat case when dcnrrg&gt;17 then chr(10) else '' end_x000d__x000a_  concat_x000d__x000a_  trim(dcds18) concat case when dcnrrg&gt;18 then chr(10) else '' end_x000d__x000a_  concat_x000d__x000a_  trim(dcds19) concat case when dcnrrg&gt;19 then chr(10) else '' end_x000d__x000a_  concat_x000d__x000a_  trim(dcds20) concat case when dcnrrg&gt;20 then chr(10) else '' end_x000d__x000a_  concat_x000d__x000a_  trim(dcds21) concat case when dcnrrg&gt;21 then chr(10) else '' end_x000d__x000a_  concat_x000d__x000a_  trim(dcds22) concat case when dcnrrg&gt;22 then chr(10) else '' end_x000d__x000a_  concat_x000d__x000a_  trim(dcds23) concat case when dcnrrg&gt;23 then chr(10) else '' end_x000d__x000a_  concat_x000d__x000a_  trim(dcds24) concat case when dcnrrg&gt;24 then chr(10) else '' end_x000d__x000a_  concat_x000d__x000a_  trim(dcds25) concat case when dcnrrg&gt;25 then chr(10) else '' end_x000d__x000a_  concat_x000d__x000a_  trim(dcds26) concat case when dcnrrg&gt;26 then chr(10) else '' end_x000d__x000a_  concat_x000d__x000a_  trim(dcds27) concat case when dcnrrg&gt;27 then chr(10) else '' end_x000d__x000a_  concat_x000d__x000a_  trim(dcds28) concat case when dcnrrg&gt;28 then chr(10) else '' end_x000d__x000a_  concat_x000d__x000a_  trim(dcds29) concat case when dcnrrg&gt;29 then chr(10) else '' end_x000d__x000a_  concat_x000d__x000a_  trim(dcds30) as &quot;Descrizione Commerciale&quot;,_x000d__x000a__x000d__x000a_a.apdvsn as &quot;Divisione&quot;,_x000d__x000a_a.clmer concat ' - ' concat clmdes as &quot;Classe merceologica&quot;,_x000d__x000a_a.aplnea concat ' - ' concat lindes as &quot;Linea&quot;,_x000d__x000a_a.apbdgn concat ' - ' concat bdndes as &quot;Collezione&quot;,_x000d__x000a_a.clapp as &quot;Classe appr.&quot;,_x000d__x000a_a.apesau as &quot;Stato Art.&quot;,_x000d__x000a_a.aparp1 as &quot;Inizio Vita&quot;,_x000d__x000a_a.aparp3 as &quot;Segnalazione&quot;,_x000d__x000a_a.apslrf as &quot;SL Riferimento&quot;,_x000d__x000a__x000d__x000a_p1.a1przc as &quot;Prezzo1&quot;,_x000d__x000a_p2.a1przc as &quot;Prezzo2&quot;,_x000d__x000a__x000d__x000a_c1.chccot as &quot;Costo1&quot;,_x000d__x000a_c2.chccot as &quot;Costo2&quot;,_x000d__x000a__x000d__x000a_'g:\immagini' concat trim(ifnull(peperc, '')) as &quot;Percorso SL&quot;_x000d__x000a__x000d__x000a_FROM_x000d__x000a_  anpar01l a_x000d__x000a__x000d__x000a_LEFT JOIN_x000d__x000a_  tablin_x000d__x000a_ON lincod=aplnea_x000d__x000a__x000d__x000a_LEFT JOIN_x000d__x000a_  tabclm_x000d__x000a_ON clmcod=clmer_x000d__x000a__x000d__x000a_LEFT JOIN_x000d__x000a_  tabbdn_x000d__x000a_ON bdncod=apbdgn_x000d__x000a__x000d__x000a_LEFT JOIN_x000d__x000a_  tabclr_x000d__x000a_ON clrcod=apclre_x000d__x000a__x000d__x000a_LEFT JOIN ancoh01l c1_x000d__x000a_ON c1.chcdar=a.cdpar and c1.chtpcs='::tpcs1::' and c1.chdtvl=::dtcs1::_x000d__x000a__x000d__x000a_LEFT JOIN ancoh01l c2_x000d__x000a_ON c2.chcdar=a.cdpar and c2.chtpcs='::tpcs2::' and c2.chdtvl=::dtcs2::_x000d__x000a__x000d__x000a_LEFT JOIN_x000d__x000a_  abprz01l p1_x000d__x000a_ON p1.a1cdlp=upper('::cdlp1::') and p1.a1cdar=a.cdpar_x000d__x000a__x000d__x000a_LEFT JOIN_x000d__x000a_  abprz01l p2_x000d__x000a_ON p2.a1cdlp=upper('::cdlp2::') and p2.a1cdar=a.cdpar_x000d__x000a__x000d__x000a_LEFT JOIN_x000d__x000a_  abimg00f_x000d__x000a_ON a.cdpar=pecdar and 'SL'=peimgt_x000d__x000a__x000d__x000a_LEFT JOIN andce01l_x000d__x000a_ ON cdpar=dccdar and upper('::lnga::')=dclnga_x000d__x000a__x000d__x000a_WHERE_x000d__x000a_    a.cdpar in (::lista1::)_x000d__x000a_and a.atb08=''_x000d__x000a__x000d__x000a_ORDER BY_x000d__x000a_1_x000d__x000a_"/>
  </connection>
</connections>
</file>

<file path=xl/sharedStrings.xml><?xml version="1.0" encoding="utf-8"?>
<sst xmlns="http://schemas.openxmlformats.org/spreadsheetml/2006/main" count="3102" uniqueCount="893">
  <si>
    <t>Articolo</t>
  </si>
  <si>
    <t>Descrizione</t>
  </si>
  <si>
    <t>Descrizione Agg.va</t>
  </si>
  <si>
    <t>Descrizione Commerciale</t>
  </si>
  <si>
    <t>Classe merceologica</t>
  </si>
  <si>
    <t>Linea</t>
  </si>
  <si>
    <t>Collezione</t>
  </si>
  <si>
    <t>Argento 925/1000
Lav.meccanica/Microfusione</t>
  </si>
  <si>
    <t>M</t>
  </si>
  <si>
    <t xml:space="preserve">02 - BRACCIALI                                    </t>
  </si>
  <si>
    <t xml:space="preserve">04 - ARGENTO                       </t>
  </si>
  <si>
    <t xml:space="preserve">1447       - LUCE DI PRIMAVERA             </t>
  </si>
  <si>
    <t xml:space="preserve">02 - DIAMANTI                      </t>
  </si>
  <si>
    <t/>
  </si>
  <si>
    <t>K</t>
  </si>
  <si>
    <t xml:space="preserve">01 - PERLE                         </t>
  </si>
  <si>
    <t xml:space="preserve">09 - MATERIALI ALTERNATIVI         </t>
  </si>
  <si>
    <t xml:space="preserve">1273       - DANCING                       </t>
  </si>
  <si>
    <t>L.18CM+2CM</t>
  </si>
  <si>
    <t xml:space="preserve">1956       - KALEIDO                       </t>
  </si>
  <si>
    <t>BRACCIALE AG+PC</t>
  </si>
  <si>
    <t>Argento 925/1000
Fl 1 Perle FR
Col. Grigio 5,5-6
Microfusione</t>
  </si>
  <si>
    <t xml:space="preserve">1564       - PERLE COLOUR                  </t>
  </si>
  <si>
    <t>L.21CM</t>
  </si>
  <si>
    <t xml:space="preserve">04 - COLLIER                                      </t>
  </si>
  <si>
    <t>COLLANA AG+DIAM+PEL</t>
  </si>
  <si>
    <t>Argento 925/1000
Nr 1 Diamanti Pt.tot 1
Col.G Pur.SI
Taglio Brillante Rotondo
Laccio in pelle nera
Laccio in pelle bianca
Microfusione Baffetto</t>
  </si>
  <si>
    <t xml:space="preserve">05 - COLLANE                                      </t>
  </si>
  <si>
    <t xml:space="preserve">1046       - LIQUIRIZIA                    </t>
  </si>
  <si>
    <t>CLD1235-AG</t>
  </si>
  <si>
    <t xml:space="preserve">03 - GEMME                         </t>
  </si>
  <si>
    <t>COLLANA AG</t>
  </si>
  <si>
    <t>L.43CM+3CM</t>
  </si>
  <si>
    <t>CLD2203G</t>
  </si>
  <si>
    <t>COLLIER AG+COTONE</t>
  </si>
  <si>
    <t>L.35CM</t>
  </si>
  <si>
    <t>Argento 925/1000
Laccio in cotone rosso
Microfusione/Smaltato</t>
  </si>
  <si>
    <t xml:space="preserve">1625       - BABY - PINOCCHIO              </t>
  </si>
  <si>
    <t>CLD2419AG</t>
  </si>
  <si>
    <t>CLD2421AG</t>
  </si>
  <si>
    <t>L.42CM</t>
  </si>
  <si>
    <t>Argento 925/1000
Nr 1 Diamanti Pt.tot 0,5
Col.G Pur.SI
Taglio Brillante Rotondo
Taglio laser Baffetto</t>
  </si>
  <si>
    <t xml:space="preserve">1785       - PRINCIPESSA                   </t>
  </si>
  <si>
    <t>COLLIER AG+DIAM</t>
  </si>
  <si>
    <t>CLD3161GX</t>
  </si>
  <si>
    <t>COLLANA AU375+DIAM</t>
  </si>
  <si>
    <t>L.45CM</t>
  </si>
  <si>
    <t>Oro 375/1000
Nr 1 Diamanti Pt.tot 0,2
Col.G Pur.SI
Taglio Brillante Rotondo</t>
  </si>
  <si>
    <t xml:space="preserve">05 - OREFICERIA                    </t>
  </si>
  <si>
    <t xml:space="preserve">1972       - ORO 375 LUNA                  </t>
  </si>
  <si>
    <t>CLD3439G</t>
  </si>
  <si>
    <t>COLLIER AU+DIAM+CCRR+CITR+TOPA</t>
  </si>
  <si>
    <t>Oro 750/1000
Nr 1 Diamanti Pt.tot 1,5
Col.G Pur.SI
Taglio Brillante Rotondo
Nr 1 Citrino/Cristallo di rocca/Topazio
Tondo Taglio Briolette
mm 23 Ct 39,24
Catenina veneziana gialla
Microfusione Baffetto</t>
  </si>
  <si>
    <t xml:space="preserve">2108       - INVISIBLE CUT                 </t>
  </si>
  <si>
    <t>CLD3443R</t>
  </si>
  <si>
    <t>COLLIER AU+DIAM+AMET+CCRR+CITR</t>
  </si>
  <si>
    <t>+TOPA</t>
  </si>
  <si>
    <t>Oro 750/1000
Nr 2 Diamanti Pt.tot 2,15
Col.G Pur.SI
Taglio Brillante Rotondo
Nr 1
Trillion Taglio Buff-Top
mm 23X23 Ct 37,13
Microfusione Sgriffatura</t>
  </si>
  <si>
    <t>COLLIER AU+DIAM+AMET+CCRR</t>
  </si>
  <si>
    <t>CLD3451B</t>
  </si>
  <si>
    <t>Oro 750/1000
Nr 2 Diamanti Pt.tot 2,15
Col.G Pur.SI
Taglio Brillante Rotondo
Nr 1 Ametista/Cristallo di rocca
Trillion Taglio Buff-Top
mm 23X23 Ct 37,13
Microfusione Sgriffatura</t>
  </si>
  <si>
    <t>DIAM.12,5CM</t>
  </si>
  <si>
    <t xml:space="preserve">2193       - GIGLIO                        </t>
  </si>
  <si>
    <t>Argento 925/1000
Nr 1 Occhio di gatto
Col.Arancio Tondo
Taglio Sfaccettato mm 25
Nr 51 Zircone
Tondo mm 1,5 Ct 0,03
Nr 11 Zircone
Col.Arancio Tondo
mm 1,5 Ct 0,02
Microfusione Sgriffatura</t>
  </si>
  <si>
    <t xml:space="preserve">2276       - ORO 375 LE PARURE DIAMANTE    </t>
  </si>
  <si>
    <t xml:space="preserve">2249       - ORO 375 PRIMAVERA             </t>
  </si>
  <si>
    <t>COLLIER AG</t>
  </si>
  <si>
    <t>COLLANA AU+PC</t>
  </si>
  <si>
    <t xml:space="preserve">2324       - LE COLLANE PORTAFORTUNA       </t>
  </si>
  <si>
    <t>COLLANA AG+PC</t>
  </si>
  <si>
    <t>CL1253</t>
  </si>
  <si>
    <t>COLLANA AG+PC+QRZO</t>
  </si>
  <si>
    <t>Argento 925/1000
Nr 2 Perle Oriente barocca
Col. Bianco 9-10
Nr 3 Perle MR
Col. Bianco 7-7,5
Nr 2 Quarzo fume' Ovale
mm 10x14 Ct 87,5
Catena/Microfusione</t>
  </si>
  <si>
    <t>CL1261</t>
  </si>
  <si>
    <t>COLLANA AG+PC+GK</t>
  </si>
  <si>
    <t>L.41CM+4,5CM</t>
  </si>
  <si>
    <t>Argento 925/1000
Nr. 8 Perle Bottone:
Col. Lavanda 7-7,5 e 9-9,5
Col. Pesca 7-7,5 e 9-9,5
Col. Bianco 8-8,5 e 9,5-10
Nr. 5 Gemme Kolor Ametista:
mm 6 rotondo
mm 8 rotondo
Nr. 6 Gemme Kolor Rosa:
mm 7 rotondo
mm 8 rotondo</t>
  </si>
  <si>
    <t xml:space="preserve">1296       - MAHARAJA                      </t>
  </si>
  <si>
    <t>CL1263</t>
  </si>
  <si>
    <t>L.47CM+3,5CM</t>
  </si>
  <si>
    <t>Argento 925/1000
Nr. 6 Perle Bottone:
Col. Bianco 8-8,5 e 9,5-10
Col. Lavanda 8-8,5 e 9,5-10
Col. Pesca 8-8,5 e 9,5-10
Nr. 4 Gemme Kolor Ametista:
mm 12x18 goccia
mm 8 rotondo
Nr. 4 Gemme Kolor Rosa
mm 12x18 goccia
mm 8 rotondo</t>
  </si>
  <si>
    <t>CL1263G</t>
  </si>
  <si>
    <t>Argento 925/1000 1 micron oro
Nr. 6 Perle Bottone:
Col. Bianco 8-8,5 e 9,5-10
Col. Lavanda 8-8,5 e 9,5-10
Col. Pesca 8-8,5 e 9,5-10
Nr. 4 Gemme Kolor Ametista:
mm 12x18 goccia
mm 8 rotondo
Nr. 4 Gemme Kolor Rosa
mm 12x18 goccia
mm 8 rotondo</t>
  </si>
  <si>
    <t>COLLANA AU+AG+PC+DIAM+AMET</t>
  </si>
  <si>
    <t xml:space="preserve">1401       - STONES &amp; PEARLS               </t>
  </si>
  <si>
    <t>L.80CM</t>
  </si>
  <si>
    <t>L.60CM</t>
  </si>
  <si>
    <t>CL1300</t>
  </si>
  <si>
    <t>L.120CM</t>
  </si>
  <si>
    <t>Oro 750/1000
Argento 925/1000
Nr 1 Diamanti Pt.tot 0,4
Col.G Pur.SI
Taglio Brillante Rotondo
Nr 9 Perle MR
Col. Bianco 8-8,5
Fl 0,82 Ametista
mm 2,5
Microfusione/Legatura Baffetto</t>
  </si>
  <si>
    <t>L.41CM</t>
  </si>
  <si>
    <t>Ottone
Pietre sintetiche</t>
  </si>
  <si>
    <t xml:space="preserve">07 - ORECCHINI                                    </t>
  </si>
  <si>
    <t>ORECCHINI AU375+DIAM</t>
  </si>
  <si>
    <t>ORECCHINI AG</t>
  </si>
  <si>
    <t>TOPA</t>
  </si>
  <si>
    <t>ERD1949B</t>
  </si>
  <si>
    <t>ORECCHINI AU+DIAM+AMET+CCRR</t>
  </si>
  <si>
    <t>Oro 750/1000
Nr 2 Diamanti Pt.tot 3
Col.G Pur.SI
Taglio Brillante Rotondo
Nr 2 Ametista/Cristallo di rocca
Tondo Taglio Briolette
mm 16 Ct 29,18
Microfusione Baffetto</t>
  </si>
  <si>
    <t>MEDIO</t>
  </si>
  <si>
    <t>ERD2085X</t>
  </si>
  <si>
    <t>Oro 375/1000
Nr 22 Diamanti Pt.tot 9,8
Col.G Pur.SI
Taglio Brillante Rotondo
Microfusione</t>
  </si>
  <si>
    <t>ANELLO LEG+PTRSNT</t>
  </si>
  <si>
    <t>MIS.12</t>
  </si>
  <si>
    <t>F</t>
  </si>
  <si>
    <t xml:space="preserve">03 - ANELLI                                       </t>
  </si>
  <si>
    <t xml:space="preserve">1429       - PAVE'                         </t>
  </si>
  <si>
    <t>MIS.18</t>
  </si>
  <si>
    <t>FAN1052M12</t>
  </si>
  <si>
    <t>Unique alloy
Nr 60 Pietre sintetiche
Col.White Therapeutic
Microfusione Pavé</t>
  </si>
  <si>
    <t>MIS.14</t>
  </si>
  <si>
    <t>MIS.16</t>
  </si>
  <si>
    <t>FAN1056M12</t>
  </si>
  <si>
    <t>Unique alloy
Nr 1 Pietre sintetiche
Col.White Therapeutic
Microfusione</t>
  </si>
  <si>
    <t xml:space="preserve">1440       - BOULE                         </t>
  </si>
  <si>
    <t>FAN1056M14</t>
  </si>
  <si>
    <t>FAN1056M16</t>
  </si>
  <si>
    <t>FAN1056M18</t>
  </si>
  <si>
    <t>FAN1057M12</t>
  </si>
  <si>
    <t>FAN1057M14</t>
  </si>
  <si>
    <t>FAN1057M16</t>
  </si>
  <si>
    <t>FAN1057M18</t>
  </si>
  <si>
    <t>FAN1061M12</t>
  </si>
  <si>
    <t>ANELLO LEG+PSNT+PTRSNT</t>
  </si>
  <si>
    <t>Unique alloy
Nr 37 Pietre sintetiche
Col.White Therapeutic
Nr 2 Perle sintetiche
Col.Nero
Microfusione</t>
  </si>
  <si>
    <t xml:space="preserve">1441       - CHARMS                        </t>
  </si>
  <si>
    <t>FAN1061M14</t>
  </si>
  <si>
    <t>FAN1061M16</t>
  </si>
  <si>
    <t>FAN1061M18</t>
  </si>
  <si>
    <t>FAN1063M10</t>
  </si>
  <si>
    <t>MIS.10</t>
  </si>
  <si>
    <t>FAN1063M12</t>
  </si>
  <si>
    <t>FAN1063M14</t>
  </si>
  <si>
    <t>FAN1063M16</t>
  </si>
  <si>
    <t>FAN1063M18</t>
  </si>
  <si>
    <t xml:space="preserve">1628       - YACHT                         </t>
  </si>
  <si>
    <t>Unique alloy
Nr 32 Pietre sintetiche
Col.White Therapeutic
Microfusione</t>
  </si>
  <si>
    <t>FAN1128M14</t>
  </si>
  <si>
    <t>FAN1128M16</t>
  </si>
  <si>
    <t>COLLANA LEG+PTRSNT</t>
  </si>
  <si>
    <t>Lega
Pietre sintetiche Col.Rosa
Maglia ad uncinetto</t>
  </si>
  <si>
    <t xml:space="preserve">2146       - KRISTAL KOLOR                 </t>
  </si>
  <si>
    <t xml:space="preserve">2147       - SKIN                          </t>
  </si>
  <si>
    <t>Ottone
Zircone Col.azzurro
Soft touch Col.turchese</t>
  </si>
  <si>
    <t xml:space="preserve">2180       - SOFT KOLOR                    </t>
  </si>
  <si>
    <t>Ottone
Zircone Col.Blu
Soft touch Col.Blu</t>
  </si>
  <si>
    <t>BRACCIALE AG+RES</t>
  </si>
  <si>
    <t>MIS.6,8</t>
  </si>
  <si>
    <t>Argento 925/1000
Nr 1 Comp. con oro puro 24K
Microfusione</t>
  </si>
  <si>
    <t xml:space="preserve">1026       - K24                           </t>
  </si>
  <si>
    <t>KBRD130NM</t>
  </si>
  <si>
    <t>L.10CM</t>
  </si>
  <si>
    <t>Argento 925/1000
Nr 1 Comp. in resina nobile nera
Microfusione</t>
  </si>
  <si>
    <t>KBRD131N</t>
  </si>
  <si>
    <t>L.9CM</t>
  </si>
  <si>
    <t>KBRD131NM</t>
  </si>
  <si>
    <t>L.8,5CM</t>
  </si>
  <si>
    <t>KBRD132</t>
  </si>
  <si>
    <t>KBRD132M</t>
  </si>
  <si>
    <t>KBRD132NM</t>
  </si>
  <si>
    <t>BRACCIALE AG+PEL+RES</t>
  </si>
  <si>
    <t>KBRD134</t>
  </si>
  <si>
    <t>Argento 925/1000
Nr 2 Comp. con oro puro 24K
Laccio in pelle nera</t>
  </si>
  <si>
    <t>Ottone
Zircone</t>
  </si>
  <si>
    <t xml:space="preserve">2288       - BUBBLE CHIC                   </t>
  </si>
  <si>
    <t>KBRD159</t>
  </si>
  <si>
    <t>BRACCIALE AU+LEGD+DIAM+EBN+PEL</t>
  </si>
  <si>
    <t>Oro 750/1000
Lega
Nr 1 Diamanti Pt.tot 0,7
Col.G Pur.SI
Taglio Brillante Rotondo
Nr 1 Componenti in ebano
Nr 1 Chiusura lega dorata 20 Kt
Laccio in pelle nera
Tornitura</t>
  </si>
  <si>
    <t xml:space="preserve">1051       - K20                           </t>
  </si>
  <si>
    <t>Oro 750/1000
Argento 925/1000
Nr 1 Diamanti Pt.tot 0,7
Col.G Pur.SI
Taglio Brillante Rotondo
Nr 5 Componenti in ebano
Laccio in pelle nera
Tornitura
Microfusione</t>
  </si>
  <si>
    <t>KBRD173</t>
  </si>
  <si>
    <t>BRACCIALE LEGD+GK+PIUME</t>
  </si>
  <si>
    <t>Lega
Nr 1 Gemma Kolor rosa
Taglio Cabochon mm 4 Ct 0,5
Nr 2 Gemma Kolor rosa
Rotondo Taglio Cabochon mm 6 Ct
Nr 1 Gemma Kolor rosa
Rotondo Taglio Cabochon
mm 8 Ct 2,95
Nr 8 Componenti lega dorata 20 Kt
Nr 2 Piastra in acciaio
Piume di struzzo</t>
  </si>
  <si>
    <t xml:space="preserve">1064       - BOA SHOW                      </t>
  </si>
  <si>
    <t>KBRD186</t>
  </si>
  <si>
    <t>BRACCIALE AU+LEGS+DIAM</t>
  </si>
  <si>
    <t>Oro 750/1000
Nr 1 Diamanti Pt.tot 0,7
Col.G Pur.SI
Taglio Brillante Rotondo
Nr 1 Componenti lega smaltata
Stampato Baffetto</t>
  </si>
  <si>
    <t xml:space="preserve">1061       - K130                          </t>
  </si>
  <si>
    <t>KBRD187</t>
  </si>
  <si>
    <t>L.6,8CM DIAMETRO INTERNO</t>
  </si>
  <si>
    <t>KBRD189</t>
  </si>
  <si>
    <t>KBRD192</t>
  </si>
  <si>
    <t>BRACCIALE AU+LEGP+DIAM</t>
  </si>
  <si>
    <t>Oro 750/1000
Nr 1 Diamanti Pt.tot 0,7
Col.G Pur.SI
Taglio Brillante Rotondo
Nr 1 Componenti lega palladiata
Stampato Baffetto</t>
  </si>
  <si>
    <t>KBRD193</t>
  </si>
  <si>
    <t>KBRD195</t>
  </si>
  <si>
    <t>BRACCIALE AU+DIAM+LGN</t>
  </si>
  <si>
    <t>Oro 750/1000
Nr 1 Diamanti Pt.tot 0,7
Col.G Pur.SI
Taglio Brillante Rotondo
Nr 1 Componenti in legno bicolore
Stampato Baffetto</t>
  </si>
  <si>
    <t xml:space="preserve">1062       - STRIPES                       </t>
  </si>
  <si>
    <t>KBRD277</t>
  </si>
  <si>
    <t>BRACCIALE AU+LEGB+PEL</t>
  </si>
  <si>
    <t>Nr 2 Componenti lega brunita
Nr 1 Chiusura lega brunita
Cordone in pelle nero
Nr 1 Boule in oro indiano</t>
  </si>
  <si>
    <t xml:space="preserve">1080       - INDIA                         </t>
  </si>
  <si>
    <t>Argento 925/1000 3 micron oro
Nr 1 Comp. con oro puro 24K
Microfusione</t>
  </si>
  <si>
    <t>Argento Lucido 925/1000
Nr 5 Comp. con oro puro 24K
Microfusione</t>
  </si>
  <si>
    <t>Argento 925/1000 3 micron oro
Nr 5 Comp. con oro puro 24K
Microfusione</t>
  </si>
  <si>
    <t>KBRD434</t>
  </si>
  <si>
    <t>Argento Lucido 925/1000
Nr 1 Comp. con oro puro 24K
Microfusione</t>
  </si>
  <si>
    <t>KBRD438</t>
  </si>
  <si>
    <t>Argento 925/1000 3 micron oro
Nr 3 Comp. con oro puro 24K
Microfusione</t>
  </si>
  <si>
    <t>KBRD439</t>
  </si>
  <si>
    <t xml:space="preserve">1023       - KARAMEL RESEARCH              </t>
  </si>
  <si>
    <t>KCLD1168N</t>
  </si>
  <si>
    <t>COLLANA AG+RES+PEL</t>
  </si>
  <si>
    <t>Argento 925/1000
Nr 5 Comp. in resina nobile nera
Laccio in pelle nera
Tornitura</t>
  </si>
  <si>
    <t>KCLD1169</t>
  </si>
  <si>
    <t>Argento 925/1000
Nr 1 Comp. con oro puro 24K
Laccio in pelle nera
Microfusione</t>
  </si>
  <si>
    <t>KCLD1171</t>
  </si>
  <si>
    <t>Argento 925/1000
Nr 3 Comp. con oro puro 24K
Laccio in pelle nera
Microfusione</t>
  </si>
  <si>
    <t>KCLD1172</t>
  </si>
  <si>
    <t>Argento 925/1000
Nr 4 Comp. con oro puro 24K
Nr 2 Comp. con oro puro 24K
Laccio in pelle nera</t>
  </si>
  <si>
    <t>KCLD1172N</t>
  </si>
  <si>
    <t>Argento 925/1000
Nr 6 Comp. in resina nobile nera
Laccio in pelle nera
Tornitura</t>
  </si>
  <si>
    <t>KCLD1173</t>
  </si>
  <si>
    <t>Argento 925/1000
Nr 1 Comp. con oro puro 24K
Laccio in pelle nera</t>
  </si>
  <si>
    <t>KCLD1173N</t>
  </si>
  <si>
    <t>Argento 925/1000
Nr 1 Comp. in resina nobile nera
Laccio in pelle nera</t>
  </si>
  <si>
    <t>KCLD1174N</t>
  </si>
  <si>
    <t>Argento 925/1000
Nr 1 Comp. in resina nobile nera
Laccio in pelle nera
Tornitura
Microfusione</t>
  </si>
  <si>
    <t>KCLD1175</t>
  </si>
  <si>
    <t>Argento 925/1000
Nr 3 Comp. con oro puro 24K
Laccio in pelle nera</t>
  </si>
  <si>
    <t>KCLD1177</t>
  </si>
  <si>
    <t>Argento 925/1000
Nr 8 Comp. con oro puro 24K
Laccio in pelle nera</t>
  </si>
  <si>
    <t>KCLD1178</t>
  </si>
  <si>
    <t>KCLD1249</t>
  </si>
  <si>
    <t>COLLANA AU+AG+DIAM+ONIC+PEL</t>
  </si>
  <si>
    <t>Oro 750/1000
Argento 925/1000
Nr 1 Diamanti Pt.tot 0,72
Col.G Pur.SI
Taglio Brillante Rotondo
Nr 20 Onice
mm 12X19
Laccio in pelle nera
Intreccio artigianale
Microfusione Baffetto</t>
  </si>
  <si>
    <t>KCLD1260</t>
  </si>
  <si>
    <t>COLLIER AU+DIAM+ONIC+PEL</t>
  </si>
  <si>
    <t>Oro 750/1000
Nr 1 Diamanti Pt.tot 0,72
Col.G Pur.SI
Taglio Brillante Rotondo
Nr 12 Onice
mm 12X19
Laccio in pelle nera
Intreccio artigianale
Microfusione Baffetto</t>
  </si>
  <si>
    <t>KCLD1262</t>
  </si>
  <si>
    <t>COLLIER AU+LEGD+DIAM+EBN+PEL</t>
  </si>
  <si>
    <t>KCLD1263</t>
  </si>
  <si>
    <t>COLLIER AU+LEGD+DIAM+PEL</t>
  </si>
  <si>
    <t>Oro 750/1000
Lega
Nr 1 Diamanti Pt.tot 0,7
Col.G Pur.SI
Taglio Brillante Rotondo
Nr 1 Componenti lega dorata 20 Kt
Nr 1 Chiusura lega dorata 20 Kt
Laccio in pelle nera
Tornitura</t>
  </si>
  <si>
    <t>KCLD1263AG</t>
  </si>
  <si>
    <t>COLLIER AU+AG+DIAM+PEL</t>
  </si>
  <si>
    <t>Oro 750/1000
Argento 925/1000
Nr 1 Diamanti Pt.tot 0,7
Col.G Pur.SI
Taglio Brillante Rotondo
Laccio in pelle nera
Tornitura
Microfusione</t>
  </si>
  <si>
    <t>KCLD1264</t>
  </si>
  <si>
    <t>Oro 750/1000
Lega
Nr 1 Diamanti Pt.tot 0,7
Col.G Pur.SI
Taglio Brillante Rotondo
Nr 5 Componenti lega dorata 20 Kt
Nr 6 Componenti in ebano
Nr 1 Chiusura lega dorata 20 Kt
Laccio in pelle nera
Tornitura</t>
  </si>
  <si>
    <t>KCLD1264AG</t>
  </si>
  <si>
    <t>COLLIER AU+AG+DIAM+EBN+PEL</t>
  </si>
  <si>
    <t>Oro 750/1000
Argento 925/1000
Nr 1 Diamanti Pt.tot 0,7
Col.G Pur.SI
Taglio Brillante Rotondo
Nr 6 Componenti in ebano
Laccio in pelle nera
Tornitura
Microfusione</t>
  </si>
  <si>
    <t>KCLD1265AG</t>
  </si>
  <si>
    <t>KCLD1266</t>
  </si>
  <si>
    <t>Oro 750/1000
Lega
Nr 1 Diamanti Pt.tot 0,7
Col.G Pur.SI
Taglio Brillante Rotondo
Nr 5 Componenti lega dorata 20 Kt
Nr 13 Componenti in ebano
Nr 1 Chiusura lega dorata 20 Kt
Laccio in pelle nera
Tornitura</t>
  </si>
  <si>
    <t>KCLD1266AG</t>
  </si>
  <si>
    <t>Oro 750/1000
Argento 925/1000
Nr 1 Diamanti Pt.tot 0,7
Col.G Pur.SI
Taglio Brillante Rotondo
Nr 13 Componenti in ebano
Laccio in pelle nera
Tornitura
Microfusione</t>
  </si>
  <si>
    <t>KCLD1317</t>
  </si>
  <si>
    <t>COLLANA AU+DIAM+LEGS</t>
  </si>
  <si>
    <t>Oro 750/1000
Lega
Nr 1 Diamanti Pt.tot 0,7
Col.G Pur.SI
Taglio Brillante Rotondo
Nr 1 Componenti lega dorata 20 Kt
Nr 1 Componenti lega smaltata
Nr 1 Chiusura lega dorata 20 Kt
Laccio col. nero
Stampato Baffetto</t>
  </si>
  <si>
    <t>KCLD1318</t>
  </si>
  <si>
    <t>Oro 750/1000
Lega
Nr 1 Diamanti Pt.tot 0,7
Col.G Pur.SI
Taglio Brillante Rotondo
Nr 1 Componenti lega dorata 20 Kt
Nr 2 Componenti lega smaltata
Nr 1 Chiusura lega dorata 20 Kt
Laccio col. nero
Stampato Baffetto</t>
  </si>
  <si>
    <t>KCLD1319</t>
  </si>
  <si>
    <t>KCLD1320</t>
  </si>
  <si>
    <t>Oro 750/1000
Lega
Nr 1 Diamanti Pt.tot 0,7
Col.G Pur.SI
Taglio Brillante Rotondo
Nr 2 Componenti lega dorata 20 Kt
Nr 2 Componenti lega smaltata
Nr 1 Chiusura lega dorata 20 Kt
Laccio col. nero
Stampato Baffetto</t>
  </si>
  <si>
    <t>KCLD1321</t>
  </si>
  <si>
    <t>Oro 750/1000
Lega
Nr 1 Diamanti Pt.tot 0,7
Col.G Pur.SI
Taglio Brillante Rotondo
Nr 1 Componenti lega dorata 20 Kt
Nr 1 Componenti lega smaltata
Nr 1 Chiusura lega dorata 20 Kt
Laccio col. nero</t>
  </si>
  <si>
    <t>KCLD1323</t>
  </si>
  <si>
    <t>KCLD1329</t>
  </si>
  <si>
    <t>COLLANA AU+DIAM+LEGP</t>
  </si>
  <si>
    <t>Oro 750/1000
Nr 1 Diamanti Pt.tot 0,7
Col.G Pur.SI
Taglio Brillante Rotondo
Nr 1 Componenti lega dorata 20 Kt
Nr 1 Componenti lega palladiata
Nr 1 Chiusura lega dorata 20 Kt
Laccio in pelle nera</t>
  </si>
  <si>
    <t>KCLD1330</t>
  </si>
  <si>
    <t>Oro 750/1000
Nr 1 Diamanti Pt.tot 0,7
Col.G Pur.SI
Taglio Brillante Rotondo
Nr 1 Componenti lega dorata 20 Kt
Nr 2 Componenti lega palladiata
Nr 1 Chiusura lega dorata 20 Kt
Laccio in pelle nera
Stampato Baffetto</t>
  </si>
  <si>
    <t>KCLD1331</t>
  </si>
  <si>
    <t>Oro 750/1000
Nr 1 Diamanti Pt.tot 0,7
Col.G Pur.SI
Taglio Brillante Rotondo
Nr 1 Componenti lega dorata 20 Kt
Nr 1 Componenti lega palladiata
Nr 1 Chiusura lega dorata 20 Kt
Laccio in pelle nera
Stampato Baffetto</t>
  </si>
  <si>
    <t>KCLD1332</t>
  </si>
  <si>
    <t>Oro 750/1000
Nr 1 Diamanti Pt.tot 0,7
Col.G Pur.SI
Taglio Brillante Rotondo
Nr 2 Componenti lega dorata 20 Kt
Nr 2 Componenti lega palladiata
Nr 1 Chiusura lega dorata 20 Kt
Laccio in pelle nera
Stampato Baffetto</t>
  </si>
  <si>
    <t>KCLD1335N</t>
  </si>
  <si>
    <t>COLLIER AU+LEGD+LEGS+DIAM+PEL</t>
  </si>
  <si>
    <t>Oro 750/1000
Lega
Nr 1 Diamanti Pt.tot 0,7
Col.G Pur.SI
Taglio Brillante Rotondo
Nr 11 Componenti lega dorata 20 Kt
Nr 6 Componenti lega smaltata
Nr 1 Chiusura lega dorata 20 Kt
Laccio in pelle nera
Tornitura</t>
  </si>
  <si>
    <t xml:space="preserve">1082       - K20 SHOW                      </t>
  </si>
  <si>
    <t xml:space="preserve">1112       - K130 I.GOLD                   </t>
  </si>
  <si>
    <t>KCLD1758</t>
  </si>
  <si>
    <t>COLLIER AG+RES</t>
  </si>
  <si>
    <t>L.40CM</t>
  </si>
  <si>
    <t>Argento 925/1000
Nr 1 Comp. con oro puro 24K
Catenina diamantata in argento
Microfusione</t>
  </si>
  <si>
    <t>KCLD1762</t>
  </si>
  <si>
    <t>Argento 925/1000
Nr 3 Comp. con oro puro 24K
Catenina diamantata in argento</t>
  </si>
  <si>
    <t>KCLD1763</t>
  </si>
  <si>
    <t>L.43CM</t>
  </si>
  <si>
    <t>Argento 925/1000
Nr 5 Comp. con oro puro 24K
Catenina diamantata in argento</t>
  </si>
  <si>
    <t>KCLD1989AG</t>
  </si>
  <si>
    <t>L.70CM (GIROCOLLO 40CM)</t>
  </si>
  <si>
    <t>Argento anticato 925/1000
Microfusione</t>
  </si>
  <si>
    <t xml:space="preserve">1222       - KOINS                         </t>
  </si>
  <si>
    <t>KCLD1990AG</t>
  </si>
  <si>
    <t>Argento 925/1000 3 micron oro
Microfusione</t>
  </si>
  <si>
    <t>KCLD1991AG</t>
  </si>
  <si>
    <t>KCLD1992AG</t>
  </si>
  <si>
    <t>KCLD1993AG</t>
  </si>
  <si>
    <t>KCLD1994AG</t>
  </si>
  <si>
    <t>KCLD2011</t>
  </si>
  <si>
    <t>KCLD2017</t>
  </si>
  <si>
    <t>L.42,6CM</t>
  </si>
  <si>
    <t>Argento 925/1000
Smaltatura
Microfusione</t>
  </si>
  <si>
    <t xml:space="preserve">1265       - KOINS FASHION                 </t>
  </si>
  <si>
    <t>KCLD2358</t>
  </si>
  <si>
    <t>COLLANA AG+AGGL</t>
  </si>
  <si>
    <t>Argento 925/1000
Nr 3 Agglomerato
Col.turchese Tondo
Taglio Cabochon mm 6
Nr 2 Agglomerato
Col.turchese Tondo
Taglio Cabochon mm 8
Microfusione</t>
  </si>
  <si>
    <t xml:space="preserve">1334       - KAPRI                         </t>
  </si>
  <si>
    <t>KCLD2359</t>
  </si>
  <si>
    <t>Argento 925/1000
Nr 3 Agglomerato
Col. corallo pelle d'angelo Tondo
Taglio Cabochon mm 6
Nr 2 Agglomerato
Col. corallo pelle d'angelo Tondo
Taglio Cabochon mm 8
Microfusione</t>
  </si>
  <si>
    <t>KCLD2360</t>
  </si>
  <si>
    <t>Argento 925/1000
Nr 3 Agglomerato
Col. corallo rosso Tondo
Taglio Cabochon mm 6
Nr 2 Agglomerato
Col. corallo rosso Tondo
Taglio Cabochon mm 8
Microfusione</t>
  </si>
  <si>
    <t xml:space="preserve">1845       - LOVE ARGENTO                  </t>
  </si>
  <si>
    <t>KCLD3320AG</t>
  </si>
  <si>
    <t>Argento 925/1000
Nr 2 Diamanti Pt.tot 1
Col.G Pur.SI
Taglio Brillante Rotondo
Catenina veneziana
Microfusione Pavé</t>
  </si>
  <si>
    <t>COLLIER AG+ZIRC</t>
  </si>
  <si>
    <t xml:space="preserve">2057       - UNIK ARGENTO                  </t>
  </si>
  <si>
    <t>KCLD3593</t>
  </si>
  <si>
    <t>L.53CM CROCE CHAMPAGNE</t>
  </si>
  <si>
    <t>Lega
Pietre sintetiche Col.champagne
Maglia ad uncinetto</t>
  </si>
  <si>
    <t>KCLD3596</t>
  </si>
  <si>
    <t>L.53CM FIORE ROSA</t>
  </si>
  <si>
    <t>Ottone
Zircone Col.Bianco
Soft touch Col.Bianco</t>
  </si>
  <si>
    <t>COLLANA OTT+ZIRC</t>
  </si>
  <si>
    <t>KCLD3802B</t>
  </si>
  <si>
    <t>STELLA</t>
  </si>
  <si>
    <t>ORECCHINI AG+ZIRC+PTR</t>
  </si>
  <si>
    <t>KERD1870</t>
  </si>
  <si>
    <t>ORECCHINI OTT+PC+EPEL</t>
  </si>
  <si>
    <t>Ottone
Nr 2 Perle MR
Col. Bianco 8-8,5
Ecopelle effetto pitonato</t>
  </si>
  <si>
    <t>KERD1880</t>
  </si>
  <si>
    <t>ORECCHINI OTT+ZIRC+RES</t>
  </si>
  <si>
    <t>DIM. 1,3X3,8CM</t>
  </si>
  <si>
    <t>KERD1882</t>
  </si>
  <si>
    <t>DIM. 4,5X4,0CM</t>
  </si>
  <si>
    <t>KERD1884</t>
  </si>
  <si>
    <t>KERD1890</t>
  </si>
  <si>
    <t>KERD912AG</t>
  </si>
  <si>
    <t>Argento anticato 925/1000
Argento 925/1000
Microfusione</t>
  </si>
  <si>
    <t>KERD913AG</t>
  </si>
  <si>
    <t>Argento 925/1000
Argento 925/1000 3 micron oro
Microfusione</t>
  </si>
  <si>
    <t>KERD914AG</t>
  </si>
  <si>
    <t>KERD915AG</t>
  </si>
  <si>
    <t>KERD916AG</t>
  </si>
  <si>
    <t>KERD917AG</t>
  </si>
  <si>
    <t>ANELLO ACC+DIAM</t>
  </si>
  <si>
    <t>MIS.10 SPESS. 2MM</t>
  </si>
  <si>
    <t xml:space="preserve">1027       - KISS DIAMANTE PURO            </t>
  </si>
  <si>
    <t>MIS.12 SPESS. 2MM</t>
  </si>
  <si>
    <t>MIS.14 SPESS. 2MM</t>
  </si>
  <si>
    <t>MIS.16 SPESS. 2MM</t>
  </si>
  <si>
    <t>MIS.10 SPESS. 3MM</t>
  </si>
  <si>
    <t>MIS.12 SPESS. 3MM</t>
  </si>
  <si>
    <t>MIS.14 SPESS. 3MM</t>
  </si>
  <si>
    <t>MIS.16 SPESS. 3MM</t>
  </si>
  <si>
    <t>KLID1328M10</t>
  </si>
  <si>
    <t>Acciaio
Nr 3 Diamanti Pt.tot 3
Col.G Pur.SI
Taglio Brillante Rotondo
Tornitura/Satinatura Baffetto</t>
  </si>
  <si>
    <t>KLID1328M12</t>
  </si>
  <si>
    <t>KLID1328M14</t>
  </si>
  <si>
    <t>KLID1328M16</t>
  </si>
  <si>
    <t>KLID1329M10</t>
  </si>
  <si>
    <t>Acciaio
Nr 1 Diamanti Pt.tot 3
Col.G Pur.SI
Taglio Brillante Rotondo
Tornitura/Satinatura Battuta</t>
  </si>
  <si>
    <t>KLID1329M12</t>
  </si>
  <si>
    <t>KLID1329M14</t>
  </si>
  <si>
    <t>KLID1329M16</t>
  </si>
  <si>
    <t xml:space="preserve">015        - ARTICOLI R&amp;D PER NEGOZI       </t>
  </si>
  <si>
    <t>KLID1430</t>
  </si>
  <si>
    <t>ANELLO AG+RESINA ORO</t>
  </si>
  <si>
    <t>KLID1430N</t>
  </si>
  <si>
    <t>ANELLO AG+RESINA NERO</t>
  </si>
  <si>
    <t>KLID1430NM12</t>
  </si>
  <si>
    <t>ANELLO AU+DIAM</t>
  </si>
  <si>
    <t>KLID1466M11</t>
  </si>
  <si>
    <t>ANELLO AU+DIAM+EBNLEGD</t>
  </si>
  <si>
    <t>MIS.11</t>
  </si>
  <si>
    <t>Oro 750/1000
Lega
Nr 1 Diamanti Pt.tot 0,7
Col.G Pur.SI
Taglio Brillante Rotondo
Nr 1 Componenti lega dorata 20 Kt
Nr 1 Componenti in ebano
Tornitura</t>
  </si>
  <si>
    <t>KLID1466M17</t>
  </si>
  <si>
    <t>MIS.17</t>
  </si>
  <si>
    <t>KLID1467M11</t>
  </si>
  <si>
    <t>ANELLO LEGD</t>
  </si>
  <si>
    <t>Lega
Nr 1 Componenti lega dorata 20 Kt
Tornitura</t>
  </si>
  <si>
    <t>MIS.13</t>
  </si>
  <si>
    <t>MIS.15</t>
  </si>
  <si>
    <t>KLID1468M15</t>
  </si>
  <si>
    <t>KLID1469M11</t>
  </si>
  <si>
    <t>KLID1469M13</t>
  </si>
  <si>
    <t>KLID1469M15</t>
  </si>
  <si>
    <t>KLID1469M17</t>
  </si>
  <si>
    <t>KLID1470M11</t>
  </si>
  <si>
    <t>ANELLO AU+LEGD+DIAM</t>
  </si>
  <si>
    <t>Oro 750/1000
Lega
Nr 1 Diamanti Pt.tot 0,7
Col.G Pur.SI
Taglio Brillante Rotondo
Nr 1 Componenti lega dorata 20 Kt
Tornitura</t>
  </si>
  <si>
    <t>KLID1470M13</t>
  </si>
  <si>
    <t>KLID1470M15</t>
  </si>
  <si>
    <t>KLID1470M17</t>
  </si>
  <si>
    <t>KLID1470M17AG</t>
  </si>
  <si>
    <t>ANELLO AU+AG+DIAM</t>
  </si>
  <si>
    <t>Oro 750/1000
Argento 925/1000
Nr 1 Diamanti Pt.tot 0,7
Col.G Pur.SI
Taglio Brillante Rotondo
Tornitura
Microfusione</t>
  </si>
  <si>
    <t>KLID1499M12</t>
  </si>
  <si>
    <t>ANELLO AU+LEGS+DIAM</t>
  </si>
  <si>
    <t>KLID1499M14</t>
  </si>
  <si>
    <t>KLID1500M10</t>
  </si>
  <si>
    <t>KLID1500M12</t>
  </si>
  <si>
    <t>KLID1500M14</t>
  </si>
  <si>
    <t>KLID1500M16</t>
  </si>
  <si>
    <t>KLID1500M18</t>
  </si>
  <si>
    <t>KLID1500M20</t>
  </si>
  <si>
    <t>MIS.20</t>
  </si>
  <si>
    <t>KLID1502M16</t>
  </si>
  <si>
    <t>ANELLO AU+LEGP+DIAM</t>
  </si>
  <si>
    <t>KLID1506M12</t>
  </si>
  <si>
    <t>KLID1506M14</t>
  </si>
  <si>
    <t>KLID1506M16</t>
  </si>
  <si>
    <t>KLID1506M18</t>
  </si>
  <si>
    <t>KLID1506M20</t>
  </si>
  <si>
    <t>KLID1507NM11</t>
  </si>
  <si>
    <t>Oro 750/1000
Lega
Nr 1 Diamanti Pt.tot 0,7
Col.G Pur.SI
Taglio Brillante Rotondo
Nr 1 Componenti lega dorata 20 Kt
Tornitura
Smaltatura</t>
  </si>
  <si>
    <t>ANELLO LEGS</t>
  </si>
  <si>
    <t>Lega
Nr 1 Componenti lega dorata 20 Kt
Smaltatura
Tornitura</t>
  </si>
  <si>
    <t>KLID1509BM13</t>
  </si>
  <si>
    <t>KLID1511M20</t>
  </si>
  <si>
    <t>ANELLO AU+LGN+DIAM</t>
  </si>
  <si>
    <t>KLID1548M11</t>
  </si>
  <si>
    <t>ANELLO LEGD+EBN</t>
  </si>
  <si>
    <t>Lega
Nr 1 Componenti lega dorata 20 Kt
Nr 1 Componenti in ebano
Tornitura</t>
  </si>
  <si>
    <t>KLID1549M17</t>
  </si>
  <si>
    <t>KLID1589M10</t>
  </si>
  <si>
    <t>ANELLO AU+LEGB</t>
  </si>
  <si>
    <t>Lega brunita
Nr 1 Boule in oro indiano</t>
  </si>
  <si>
    <t>KLID1589M14</t>
  </si>
  <si>
    <t>KLID1589M18</t>
  </si>
  <si>
    <t>KLID1590M18</t>
  </si>
  <si>
    <t>Lega brunita
Nr 2 Boule in oro indiano</t>
  </si>
  <si>
    <t>KLID1613M12</t>
  </si>
  <si>
    <t>ANELLO AU+ACC+DIAM</t>
  </si>
  <si>
    <t>MIS.12-SEZ.QUADRA MM.2</t>
  </si>
  <si>
    <t>Oro 750/1000
Acciaio
Nr 1 Diamanti Pt.tot 0,9
Col.G Pur.SI
Taglio Brillante Rotondo
Tornitura/Brunitura Baffetto</t>
  </si>
  <si>
    <t>KLID1613M14</t>
  </si>
  <si>
    <t>MIS.14-SEZ.QUADRA MM.2</t>
  </si>
  <si>
    <t>KLID1613M16</t>
  </si>
  <si>
    <t>MIS.16-SEZ.QUADRA MM.2</t>
  </si>
  <si>
    <t>KLID1614M12</t>
  </si>
  <si>
    <t>MIS.12-SEZ.TONDA MM.2</t>
  </si>
  <si>
    <t>Oro 750/1000
Acciaio
Nr 1 Diamanti Pt.tot 0,4
Col.G Pur.SI
Taglio Brillante Rotondo
Tornitura/Brunitura Baffetto</t>
  </si>
  <si>
    <t>KLID1614M14</t>
  </si>
  <si>
    <t>MIS.14-SEZ.TONDA MM.2</t>
  </si>
  <si>
    <t>KLID1614M16</t>
  </si>
  <si>
    <t>MIS.16-SEZ.TONDA MM.2</t>
  </si>
  <si>
    <t>KLID1614M20</t>
  </si>
  <si>
    <t>MIS.20-SEZ.TONDA MM.2</t>
  </si>
  <si>
    <t>KLID1617M12</t>
  </si>
  <si>
    <t>Oro 750/1000
Acciaio
Nr 1 Diamanti Pt.tot 0,9
Col.G Pur.SI
Taglio Brillante Rotondo
Tornitura Baffetto</t>
  </si>
  <si>
    <t>KLID1617M14</t>
  </si>
  <si>
    <t>KLID1620M12</t>
  </si>
  <si>
    <t>Acciaio
Nr 3 Diamanti Pt.tot 3,9
Col.G Pur.SI
Taglio Brillante Rotondo
Tornitura/Brunitura Baffetto</t>
  </si>
  <si>
    <t>KLID1620M14</t>
  </si>
  <si>
    <t>KLID1620M16</t>
  </si>
  <si>
    <t>KLID1657M14</t>
  </si>
  <si>
    <t>Nr 1 Diamanti Pt.tot 1,5
Col.G Pur.SI
Taglio Brillante Rotondo
Tornitura Baffetto
------------
Nr 1 Anelli satinati I.GOLD
Peso totale componenti: 11,1 g
Riempito [R] Au 750°/oo: 3,4 g</t>
  </si>
  <si>
    <t>KLID1786M18AG</t>
  </si>
  <si>
    <t>ANELLO AG</t>
  </si>
  <si>
    <t>KLID1787M12AG</t>
  </si>
  <si>
    <t>KLID1787M14AG</t>
  </si>
  <si>
    <t>KLID1787M16AG</t>
  </si>
  <si>
    <t>KLID1787M18AG</t>
  </si>
  <si>
    <t>KLID1790M12</t>
  </si>
  <si>
    <t xml:space="preserve">1224       - K24 SUN                       </t>
  </si>
  <si>
    <t>KLID1790M14</t>
  </si>
  <si>
    <t>KLID1792M12</t>
  </si>
  <si>
    <t>KLID1792M18</t>
  </si>
  <si>
    <t>KLID1793M14</t>
  </si>
  <si>
    <t>KLID1793M16</t>
  </si>
  <si>
    <t>KLID1793M18</t>
  </si>
  <si>
    <t>KLID1795M16</t>
  </si>
  <si>
    <t>KLID1799M12</t>
  </si>
  <si>
    <t>KLID1799M14</t>
  </si>
  <si>
    <t>KLID1799M16</t>
  </si>
  <si>
    <t>KLID1799M18</t>
  </si>
  <si>
    <t>KLID1802M14</t>
  </si>
  <si>
    <t>ANELLO AG+RES</t>
  </si>
  <si>
    <t>KLID1802M16</t>
  </si>
  <si>
    <t>KLID1802M18</t>
  </si>
  <si>
    <t>KLID1803M14</t>
  </si>
  <si>
    <t>KLID1804M12</t>
  </si>
  <si>
    <t>KLID1804M14</t>
  </si>
  <si>
    <t>KLID1804M18</t>
  </si>
  <si>
    <t>KLID1805M12</t>
  </si>
  <si>
    <t>KLID1805M14</t>
  </si>
  <si>
    <t>KLID1805M18</t>
  </si>
  <si>
    <t>KLID1806M12</t>
  </si>
  <si>
    <t>KLID1806M14</t>
  </si>
  <si>
    <t>KLID1806M16</t>
  </si>
  <si>
    <t>KLID1807M12</t>
  </si>
  <si>
    <t>KLID1807M14</t>
  </si>
  <si>
    <t>KLID1807M16</t>
  </si>
  <si>
    <t>KLID1807M18</t>
  </si>
  <si>
    <t>KLID1808M14</t>
  </si>
  <si>
    <t>KLID1808M16</t>
  </si>
  <si>
    <t>KLID1808M18</t>
  </si>
  <si>
    <t>KLID1809M12</t>
  </si>
  <si>
    <t>KLID1809M14</t>
  </si>
  <si>
    <t>KLID1810M14</t>
  </si>
  <si>
    <t>KLID1811M14</t>
  </si>
  <si>
    <t>KLID1841M16</t>
  </si>
  <si>
    <t>Argento Lucido 925/1000
Microfusione</t>
  </si>
  <si>
    <t>KLID1841SM16</t>
  </si>
  <si>
    <t>KLID1843M14</t>
  </si>
  <si>
    <t>KLID1843M16</t>
  </si>
  <si>
    <t>KLID1843SM12</t>
  </si>
  <si>
    <t>KLID1843SM14</t>
  </si>
  <si>
    <t>KLID1843SM16</t>
  </si>
  <si>
    <t>KLID1928M12</t>
  </si>
  <si>
    <t>ANELLO AG+AGGL</t>
  </si>
  <si>
    <t>Argento 925/1000
Nr 2 Agglomerato
Col.turchese Tondo
Taglio Cabochon mm 6
Nr 1 Agglomerato
Col.turchese Tondo
Taglio Cabochon mm 8
Microfusione</t>
  </si>
  <si>
    <t>KLID1928M14</t>
  </si>
  <si>
    <t>KLID1929M14</t>
  </si>
  <si>
    <t>Argento 925/1000
Nr 2 Agglomerato
Col. corallo pelle d'angelo Tondo
Taglio Cabochon mm 6
Nr 1 Agglomerato
Col. corallo pelle d'angelo Tondo
Taglio Cabochon mm 8
Microfusione</t>
  </si>
  <si>
    <t>KLID1930M12</t>
  </si>
  <si>
    <t>Argento 925/1000
Nr 2 Agglomerato
Col. corallo rosso Tondo
Taglio Cabochon mm 6
Nr 1 Agglomerato
Col. corallo rosso Tondo
Taglio Cabochon mm 8
Microfusione</t>
  </si>
  <si>
    <t>ANELLO AG+ZIRC</t>
  </si>
  <si>
    <t>KLID2418AG</t>
  </si>
  <si>
    <t>ANELLO AG+PTR</t>
  </si>
  <si>
    <t>Argento 925/1000
Nr 1 Pietre color arancione
Tondo Taglio Cabochon
mm 12</t>
  </si>
  <si>
    <t>KLID2423</t>
  </si>
  <si>
    <t>ANELLO AG+ZIRC+PTR</t>
  </si>
  <si>
    <t>Argento 925/1000
Nr 1 Pietre color arancione
Tondo Taglio Sfaccettato mm 11
Nr 1 Pietre color arancione
Ovale Taglio Sfaccettato
mm 16x12
Nr 1 Pietre color citrino
Ovale mm 12X10
Nr 3 Zircone
Tondo mm 1,4
Microfusione Griffes</t>
  </si>
  <si>
    <t>KLID2425</t>
  </si>
  <si>
    <t>Argento 925/1000
Nr 1 Pietre color arancione
Tondo Taglio Sfaccettato mm 11
Nr 1 Pietre color citrino
Ovale mm 12X10
Nr 1 Zircone
Tondo mm 1,4
Microfusione Griffes</t>
  </si>
  <si>
    <t>KLID2427</t>
  </si>
  <si>
    <t>Argento 925/1000
Nr 4 Zircone Tondo
Nr 1 Pietre color arancione
Ovale Taglio Sfaccettato
mm 16x12
Nr 2 Zircone
Tondo mm 1,1
Microfusione Granelle/Griffes</t>
  </si>
  <si>
    <t>ANELLO OTT+PTRSNT</t>
  </si>
  <si>
    <t xml:space="preserve">2145C03F   - DESIGN ANELLI                 </t>
  </si>
  <si>
    <t>KLID2483M12</t>
  </si>
  <si>
    <t>Lega
Nr 191 Pietre sintetiche
Col.White Therapeutic
Microfusione</t>
  </si>
  <si>
    <t xml:space="preserve">2145C03C   - BASIK ANELLI                  </t>
  </si>
  <si>
    <t>KLID2506R</t>
  </si>
  <si>
    <t>KLID2506U</t>
  </si>
  <si>
    <t>KLID2507B</t>
  </si>
  <si>
    <t>KLID996K-375</t>
  </si>
  <si>
    <t>ANELLO AU375+DIAM</t>
  </si>
  <si>
    <t>Oro 375/1000
Nr 5 Diamanti Pt.tot 3,55
Col.G Pur.SI
Taglio Brillante Rotondo
Microfusione Sgriffatura</t>
  </si>
  <si>
    <t xml:space="preserve">2076       - ORO 375 PARURE DIAMANTI       </t>
  </si>
  <si>
    <t xml:space="preserve">11 - REPLICHE/GIFT                 </t>
  </si>
  <si>
    <t xml:space="preserve">2099       - REPLICHE                      </t>
  </si>
  <si>
    <t>LID1686-D11ZI</t>
  </si>
  <si>
    <t>Argento 925/1000
Nr 6 Zircone
Tondo mm 1 Ct 0,01
Nr 1 Zircone
Tondo mm 3 Ct 0,19
Microfusione Baffetto/Sgriffatura</t>
  </si>
  <si>
    <t>LID2439</t>
  </si>
  <si>
    <t>ANELLO AG+DIAM</t>
  </si>
  <si>
    <t>Argento 925/1000
Nr 1 Diamanti Pt.tot 0,5
Col.G Pur.SI
Taglio Brillante Rotondo
Microfusione/Taglio laser Baffetto</t>
  </si>
  <si>
    <t>LID2440</t>
  </si>
  <si>
    <t>LID2812G</t>
  </si>
  <si>
    <t>ANELLO AU+DIAM+CCRR+CITR+TOPA</t>
  </si>
  <si>
    <t>Oro 750/1000
Nr 2 Diamanti Pt.tot 3
Col.G Pur.SI
Taglio Brillante Rotondo
Nr 1 Citrino/Cristallo di rocca/Topazio
Tondo Taglio Briolette
mm 23 Ct 39,24
Microfusione Baffetto</t>
  </si>
  <si>
    <t>LID2813B</t>
  </si>
  <si>
    <t>ANELLO AU+DIAM+AMET+CCRR+TOPA</t>
  </si>
  <si>
    <t>Oro 750/1000
Nr 2 Diamanti Pt.tot 3
Col.G Pur.SI
Taglio Brillante Rotondo
Nr 1 Ametista/Cristallo di rocca/Topazio
Quadrato Taglio Briolette
mm 22X22 Ct 38,5
Microfusione Baffetto</t>
  </si>
  <si>
    <t>LID2814R</t>
  </si>
  <si>
    <t>ANELLO AU+DIAM+AMET+CCRR+CITR+</t>
  </si>
  <si>
    <t>Oro 750/1000
Nr 6 Diamanti Pt.tot 6,1
Col.G Pur.SI
Taglio Brillante Rotondo
Nr 1
Trillion Taglio Buff-Top
mm 23X23 Ct 37,13
Microfusione Sgriffatura</t>
  </si>
  <si>
    <t>LID2815B</t>
  </si>
  <si>
    <t>ANELLO AU+DIAM+AMET+CCRR</t>
  </si>
  <si>
    <t>Oro 750/1000
Nr 2 Diamanti Pt.tot 3
Col.G Pur.SI
Taglio Brillante Rotondo
Nr 1 Ametista/Cristallo di rocca
Tondo Taglio Briolette
mm 23 Ct 39,24
Microfusione Baffetto</t>
  </si>
  <si>
    <t>LID2818G</t>
  </si>
  <si>
    <t>ANELLO AU+DIAM+CCRR+CITR</t>
  </si>
  <si>
    <t>Oro 750/1000
Nr 2 Diamanti Pt.tot 3
Col.G Pur.SI
Taglio Brillante Rotondo
Nr 1 Citrino/Cristallo di rocca/
Quadrato Taglio Briolette
mm 22X22 Ct 38,5
Microfusione Baffetto</t>
  </si>
  <si>
    <t>LID2820B</t>
  </si>
  <si>
    <t>Oro 750/1000
Nr 6 Diamanti Pt.tot 6,1
Col.G Pur.SI
Taglio Brillante Rotondo
Nr 1 Ametista/Cristallo di rocca
Trillion Taglio Buff-Top
mm 23X23 Ct 37,13
Microfusione Sgriffatura</t>
  </si>
  <si>
    <t>LID2955</t>
  </si>
  <si>
    <t>MIS.12-14</t>
  </si>
  <si>
    <t>Argento 925/1000
Nr 1 Calcite
Col.Blu Goccia mm 24
Nr 3 Zircone
Tondo mm 1,1
Microfusione Griffes</t>
  </si>
  <si>
    <t xml:space="preserve">2138       - I SEGRETI DELLA TERRA         </t>
  </si>
  <si>
    <t>LID2955M15-18</t>
  </si>
  <si>
    <t>MIS.15-18</t>
  </si>
  <si>
    <t>LID2957</t>
  </si>
  <si>
    <t>Argento 925/1000
Nr 1 Eliolite
Navette mm 30
Microfusione Griffes</t>
  </si>
  <si>
    <t>LID2958</t>
  </si>
  <si>
    <t>Argento 925/1000
Nr 1 Amazzonite
Navette mm 30
Microfusione Griffes</t>
  </si>
  <si>
    <t>LID2958M16</t>
  </si>
  <si>
    <t>LID2960M15-18</t>
  </si>
  <si>
    <t>Argento 925/1000
Nr 1 Amazzonite
Ovale mm 30
Microfusione Griffes</t>
  </si>
  <si>
    <t>LID2982</t>
  </si>
  <si>
    <t>Argento 925/1000
Zircone Col.Bianco</t>
  </si>
  <si>
    <t xml:space="preserve">2201       - TULLE                         </t>
  </si>
  <si>
    <t>LID3007KM14AG</t>
  </si>
  <si>
    <t>LID3010KM16AG</t>
  </si>
  <si>
    <t>LID3018KM14AG</t>
  </si>
  <si>
    <t>LID3018KM16AG</t>
  </si>
  <si>
    <t>LID3106M14AG</t>
  </si>
  <si>
    <t>M. 14</t>
  </si>
  <si>
    <t>Argento 925/1000
Zircone Col.Bianco
Microfusione Griffes</t>
  </si>
  <si>
    <t xml:space="preserve">2221       - TENTAZIONI D'ARGENTO          </t>
  </si>
  <si>
    <t>LID3106M16AG</t>
  </si>
  <si>
    <t>M. 16</t>
  </si>
  <si>
    <t>LID3107M14AG</t>
  </si>
  <si>
    <t>Argento 925/1000
Zircone Col.Bianco
Microfusione Pavé</t>
  </si>
  <si>
    <t>LID3107M16AG</t>
  </si>
  <si>
    <t>LID3161X</t>
  </si>
  <si>
    <t>ANELLO AU375+QRZO</t>
  </si>
  <si>
    <t>Oro 375/1000
Nr 1 Quarzo fume'
Taglio Briolette
mm 6x6 Ct 0,7
Microfusione</t>
  </si>
  <si>
    <t>MIS.21</t>
  </si>
  <si>
    <t>LI757</t>
  </si>
  <si>
    <t>ANELLO AG+PC+QRZO</t>
  </si>
  <si>
    <t>Argento 925/1000
Nr 2 Perle Oriente barocca
Col. Bianco 9-10
Nr 3 Perle MR
Col. Bianco 7-7,5
Nr 1 Quarzo fume' Tondo
mm 9x9 Ct 4,86
Catena/Microfusione</t>
  </si>
  <si>
    <t>LI758</t>
  </si>
  <si>
    <t>ANELLO AG+PC</t>
  </si>
  <si>
    <t>Argento 925/1000
Nr 3 Perle Oriente barocca
Multicolor 9-10
Nr 2 Perle MR
Col. Bianco 7-7,5
Catena/Microfusione</t>
  </si>
  <si>
    <t>LI759</t>
  </si>
  <si>
    <t>ANELLO AG+PC+AGAT B.</t>
  </si>
  <si>
    <t>Argento 925/1000
Nr 3 Perle Oriente barocca
Col. Bianco 9-10
Nr 2 Perle MR
Col. Bianco 7-7,5
Nr 1 Agata bianca Tondo
mm 9 Ct 4,74
Catena/Microfusione</t>
  </si>
  <si>
    <t>LI794X</t>
  </si>
  <si>
    <t>ANELLO AU375+PC+DIAM+TOPA</t>
  </si>
  <si>
    <t>Oro 375/1000
Nr 6 Diamanti Pt.tot 6
Col.G Pur.SI
Taglio Brillante Rotondo
Nr 1 Perle R
Col. Lavanda 7,5-8
Nr 2 Topazio Col.Rosa
Tondo mm 4 Ct 0,64
Microfusione</t>
  </si>
  <si>
    <t xml:space="preserve">2005       - ORO 375 FANCY PEARLS          </t>
  </si>
  <si>
    <t>ORLK500-RC</t>
  </si>
  <si>
    <t>OROLOGIO Q CHAMPAGNE</t>
  </si>
  <si>
    <t>CINTURINO ROSSO</t>
  </si>
  <si>
    <t>Cassa in acciaio Quadrante Guillochè ROSA ANTIC Cinturino pelle col. r</t>
  </si>
  <si>
    <t xml:space="preserve">08 - OROLOGI                                      </t>
  </si>
  <si>
    <t xml:space="preserve">1028       - O'KLOCK                       </t>
  </si>
  <si>
    <t>ORLK600-P</t>
  </si>
  <si>
    <t>OROLOGIO K Q STD CASSA BOMBATA</t>
  </si>
  <si>
    <t>Q+CINTURINO ROSA</t>
  </si>
  <si>
    <t>Cassa in metallo bombata
liscia
quadrante rosa
Cint.pelle rosa stampato</t>
  </si>
  <si>
    <t>ORLK700-G</t>
  </si>
  <si>
    <t>OROLOGIO K Q SUNRAY SILVER</t>
  </si>
  <si>
    <t>CINTURINO NERO</t>
  </si>
  <si>
    <t>Cassa in metallo bombata
liscia
Quadrante Silver Sunray
Cint.pelle nero stampato
Crono</t>
  </si>
  <si>
    <t>ORLK700-W</t>
  </si>
  <si>
    <t>OROLOGIO K Q SMALTO BIANCO</t>
  </si>
  <si>
    <t>Cassa in metallo bombata
liscia
quadrante bianco
Cint.pelle nero stampato
Crono</t>
  </si>
  <si>
    <t xml:space="preserve">2133       - GIOCHI DI PERLE               </t>
  </si>
  <si>
    <t>PCD002</t>
  </si>
  <si>
    <t>PORTACELLULARE AG+DIAM</t>
  </si>
  <si>
    <t xml:space="preserve">29 - PORTACELLULARI                               </t>
  </si>
  <si>
    <t>PCL1143K</t>
  </si>
  <si>
    <t>Oro 750/1000
Fl 1 Perle MR
Col. Bianco 4-4,5
Nr 9 Perle in oro diamantato
Microfusione</t>
  </si>
  <si>
    <t>PCL3696GX</t>
  </si>
  <si>
    <t>L.108CM</t>
  </si>
  <si>
    <t>COLLANA AU+PC+TI</t>
  </si>
  <si>
    <t xml:space="preserve">2109       - VORTICE ORO                   </t>
  </si>
  <si>
    <t>PCL4550</t>
  </si>
  <si>
    <t>Oro 750/1000
Titanio
Fl 1 Perle MR
Col. Bianco 4,5-5
Nr 5 Perle in oro diamantato</t>
  </si>
  <si>
    <t xml:space="preserve">2120       - ARMONIA DI PERLE              </t>
  </si>
  <si>
    <t>PCL4705</t>
  </si>
  <si>
    <t>COLLANA AG+AU+PC</t>
  </si>
  <si>
    <t>CRAVATTA</t>
  </si>
  <si>
    <t>Oro 750/1000
Argento 925/1000
Fl 3,5 Perle LR
Col. Bianco 5,5-6
Nr 1 Perle FR
Col. Bianco 6,5-7
Microfusione</t>
  </si>
  <si>
    <t>PCL4707K</t>
  </si>
  <si>
    <t>TRECCIA</t>
  </si>
  <si>
    <t>Oro 750/1000
Argento 925/1000
Fl 3,75 Perle LR
Col. Bianco 5,5-6
Microfusione</t>
  </si>
  <si>
    <t>COLLANA AG+AU+TI+PC</t>
  </si>
  <si>
    <t>Oro 750/1000
Titanio
Argento 925/1000
Fl 3 Perle LR
Col. Bianco 5,5-6
Nr 16 Perle LR
Col. Bianco 4,5-5
Fl 0,36 Perle LR
Col. Bianco 4,5-5
Microfusione</t>
  </si>
  <si>
    <t>ORECCHINI AG+PC</t>
  </si>
  <si>
    <t>PER1514</t>
  </si>
  <si>
    <t>Argento 925/1000
Nr 2 Perle VVR
Col. Bianco 6,5-7</t>
  </si>
  <si>
    <t>PER1515</t>
  </si>
  <si>
    <t>Argento 925/1000
Nr 2 Perle VVR
Col. Bianco 7,5-8
Taglio laser Baffetto</t>
  </si>
  <si>
    <t>PER1994</t>
  </si>
  <si>
    <t>ORECCHINI AG+PC+QRZO+PTR</t>
  </si>
  <si>
    <t>Argento 925/1000
Nr 2 Perle Oriente barocca
Col. Orange 11-12
Fl 0,09 Quarzo avventurina
Col.Rosso
Taglio liscio mm 18</t>
  </si>
  <si>
    <t>ANELLO AU+PC</t>
  </si>
  <si>
    <t>PLI1060KM12</t>
  </si>
  <si>
    <t>Oro 750/1000
Nr 14 Perle MR
Col. Pesca 4,5-5</t>
  </si>
  <si>
    <t>PLI1083KM10</t>
  </si>
  <si>
    <t>Oro 750/1000
Nr 12 Perle MR
Col. Nero 4,5-5</t>
  </si>
  <si>
    <t>PLI1102</t>
  </si>
  <si>
    <t>ANELLO AG+PC+DIAM</t>
  </si>
  <si>
    <t>MIS.14-15</t>
  </si>
  <si>
    <t>Argento 925/1000
Nr 1 Diamanti Pt.tot 0,5
Col.G Pur.SI
Taglio Brillante Rotondo
Nr 1 Perle MR
Col. Bianco 7,5-8
Microfusione/Taglio laser Baffetto</t>
  </si>
  <si>
    <t>N</t>
  </si>
  <si>
    <t xml:space="preserve">1943       - PERLE E MODA                  </t>
  </si>
  <si>
    <t>Y</t>
  </si>
  <si>
    <t xml:space="preserve">1908       - IKEBANA                       </t>
  </si>
  <si>
    <t>BR416RAG</t>
  </si>
  <si>
    <t>Argento 925/1000
Fl 4,35 Perle MR
Col. Bianco 4,5-5</t>
  </si>
  <si>
    <t xml:space="preserve">1919       - BIANCO CANDORE                </t>
  </si>
  <si>
    <t xml:space="preserve">2176       - I GIOIELLI DELLA TERRA        </t>
  </si>
  <si>
    <t>CL1175</t>
  </si>
  <si>
    <t>COLLANA ACC+PC+CUOIO</t>
  </si>
  <si>
    <t>Nr 1 Perle Barocca
Col. Grigio 10-11
Nr 1 Componenti in acciaio
Laccio in cuoio</t>
  </si>
  <si>
    <t>U</t>
  </si>
  <si>
    <t xml:space="preserve">1137       - PERLE SHANGHAI                </t>
  </si>
  <si>
    <t>CL1178</t>
  </si>
  <si>
    <t>Nr 1 Perle Barocca
Col. Grigio 11-12
Nr 1 Componenti in acciaio
Laccio in cuoio</t>
  </si>
  <si>
    <t>CL1185</t>
  </si>
  <si>
    <t>Nr 1 Perle Tahiti 13-14
Nr 1 Componenti in acciaio
Laccio in cuoio</t>
  </si>
  <si>
    <t xml:space="preserve">1099       - PERLE TAHITI                  </t>
  </si>
  <si>
    <t>L.5CM</t>
  </si>
  <si>
    <t xml:space="preserve">1234       - FLOWERS                       </t>
  </si>
  <si>
    <t>FAN1001M14</t>
  </si>
  <si>
    <t>Unique alloy
Nr 191 Pietre sintetiche
Col.White Therapeutic
Microfusione</t>
  </si>
  <si>
    <t>MIS.22</t>
  </si>
  <si>
    <t>G</t>
  </si>
  <si>
    <t>MIS.24</t>
  </si>
  <si>
    <t>GAN1009BNRM18</t>
  </si>
  <si>
    <t>Argento 925/1000
Nr. 1 Zircone Col.Nero
Navette mm 30X12
Microfusione</t>
  </si>
  <si>
    <t xml:space="preserve">1484       - GIOVE                         </t>
  </si>
  <si>
    <t>GAN1017BNRM18</t>
  </si>
  <si>
    <t>Argento 925/1000
Nr. 1 Zircone Col.Nero
Tondo mm 24
Microfusione</t>
  </si>
  <si>
    <t xml:space="preserve">1489       - NUGGET                        </t>
  </si>
  <si>
    <t>GAN1018BNRM12</t>
  </si>
  <si>
    <t>Argento 925/1000
Nr. 1 Zircone Col.Nero
Quadrato mm 25x25
Microfusione</t>
  </si>
  <si>
    <t>GAN1018BNRM18</t>
  </si>
  <si>
    <t>GAN1019BNRM14</t>
  </si>
  <si>
    <t>Argento 925/1000
Nr. 1 Zircone Col.Nero
Ovale mm 24X17
Microfusione</t>
  </si>
  <si>
    <t>GAN1019BNRM18</t>
  </si>
  <si>
    <t xml:space="preserve">2164       - Y - CLASSIC                   </t>
  </si>
  <si>
    <t>Acciaio</t>
  </si>
  <si>
    <t xml:space="preserve">2166       - Y - URBAN STREET              </t>
  </si>
  <si>
    <t>Acciaio
Pelle</t>
  </si>
  <si>
    <t>KBRD318</t>
  </si>
  <si>
    <t>BRACCIALE AU+ACC+DIAM+EPEL</t>
  </si>
  <si>
    <t>Acciaio PVD nero
Nr 1 Diamanti Pt.tot 0,4
Col.G Pur.SI
Taglio Brillante Rotondo
Laccio ecopelle chius.acc.PVD
Microfusione
Tornitura Incassatura meccanica</t>
  </si>
  <si>
    <t xml:space="preserve">1135       - TIGER                         </t>
  </si>
  <si>
    <t>KBRD318U</t>
  </si>
  <si>
    <t>KBRD334</t>
  </si>
  <si>
    <t>Acciaio PVD oro
Nr 1 Diamanti Pt.tot 0,4
Col.G Pur.SI
Taglio Brillante Rotondo
Microfusione
Tornitura Incassatura meccanica</t>
  </si>
  <si>
    <t>KBRD342</t>
  </si>
  <si>
    <t>BRACCIALE AU+ACC+DIAM</t>
  </si>
  <si>
    <t>L.7CM</t>
  </si>
  <si>
    <t>Acciaio satinato
Nr 1 Diamanti Pt.tot 0,4
Col.G Pur.SI
Taglio Brillante Rotondo
Microfusione
Tornitura Incassatura meccanica</t>
  </si>
  <si>
    <t xml:space="preserve">1194       - STONE AGE                     </t>
  </si>
  <si>
    <t>KBRD345</t>
  </si>
  <si>
    <t>KBRD351</t>
  </si>
  <si>
    <t>Acciaio lucido
Nr 1 Diamanti Pt.tot 0,4
Col.G Pur.SI
Taglio Brillante Rotondo
Microfusione
Tornitura Incassatura meccanica</t>
  </si>
  <si>
    <t>KBRD360</t>
  </si>
  <si>
    <t>L.19CM+2CM</t>
  </si>
  <si>
    <t>Acciaio
Nr 1 Diamanti Pt.tot 0,4
Col.G Pur.SI
Taglio Brillante Rotondo
Microfusione
Tornitura Incassatura meccanica</t>
  </si>
  <si>
    <t xml:space="preserve">1207       - ROSE YUKEY                    </t>
  </si>
  <si>
    <t xml:space="preserve">1238       - AFRICA                        </t>
  </si>
  <si>
    <t>Acciaio lucido
Nr 1 Diamanti Pt.tot 0,4
Col.G Pur.SI
Taglio Brillante Rotondo
Stampato
Tornitura Incassatura meccanica</t>
  </si>
  <si>
    <t>COLLIER AU+ACC+DIAM+EPEL</t>
  </si>
  <si>
    <t>LACCIO L.54CM</t>
  </si>
  <si>
    <t>Acciaio lucido
Nr 1 Diamanti Pt.tot 0,4
Col.G Pur.SI
Taglio Brillante Rotondo
Laccio ecopelle chius.acc.luc.
Microfusione
Tornitura Incassatura meccanica</t>
  </si>
  <si>
    <t>KCLD1738</t>
  </si>
  <si>
    <t>Acciaio satinato
Nr 1 Diamanti Pt.tot 0,4
Col.G Pur.SI
Taglio Brillante Rotondo
Laccio ecopelle chius.acc.sat.
Microfusione
Tornitura Incassatura meccanica</t>
  </si>
  <si>
    <t>KCLD1739</t>
  </si>
  <si>
    <t>KCLD1740</t>
  </si>
  <si>
    <t>LACCIO L.48CM CATENA L.48CM</t>
  </si>
  <si>
    <t>Acciaio satinato
Nr 1 Diamanti Pt.tot 0,4
Col.G Pur.SI
Taglio Brillante Rotondo
Catenina acciaio pallinata
Laccio ecopelle chius.acc.sat.
Microfusione
Tornitura Incassatura meccanica</t>
  </si>
  <si>
    <t>KCLD1744</t>
  </si>
  <si>
    <t>COLLIER AU+ACC+DIAM</t>
  </si>
  <si>
    <t>CATENA L.53CM</t>
  </si>
  <si>
    <t>Acciaio satinato
Nr 1 Diamanti Pt.tot 0,4
Col.G Pur.SI
Taglio Brillante Rotondo
Catenina acciaio pallinata
Microfusione
Tornitura Incassatura meccanica</t>
  </si>
  <si>
    <t>Acciaio lucido
Nr 1 Diamanti Pt.tot 0,4
Col.G Pur.SI
Taglio Brillante Rotondo
Catenina acciaio rolò
Laccio ecopelle chius.acc.luc.
Microfusione
Tornitura Incassatura meccanica</t>
  </si>
  <si>
    <t>KCLD1796</t>
  </si>
  <si>
    <t>COLLANA AU+ACC+DIAM+EPEL</t>
  </si>
  <si>
    <t>Acciaio PVD oro
Nr 1 Diamanti Pt.tot 0,4
Col.G Pur.SI
Taglio Brillante Rotondo
Laccio ecopelle chius.acc.PVD
Microfusione
Tornitura Incassatura meccanica</t>
  </si>
  <si>
    <t>KCLD1852</t>
  </si>
  <si>
    <t>L.39CM+2CM</t>
  </si>
  <si>
    <t>Acciaio lucido
Nr 1 Diamanti Pt.tot 0,4
Col.G Pur.SI
Taglio Brillante Rotondo
Laccio in ecopelle
Microfusione
Tornitura Incassatura meccanica</t>
  </si>
  <si>
    <t>KCLD1853</t>
  </si>
  <si>
    <t>Acciaio satinato
Nr 1 Diamanti Pt.tot 0,4
Col.G Pur.SI
Taglio Brillante Rotondo
Laccio in ecopelle
Microfusione
Tornitura Incassatura meccanica</t>
  </si>
  <si>
    <t>KCLD1859</t>
  </si>
  <si>
    <t>KCLD1862</t>
  </si>
  <si>
    <t>KCLD1909</t>
  </si>
  <si>
    <t>COLLIER ACC+DIAM+CUOIO</t>
  </si>
  <si>
    <t>LACCIO L.48CM</t>
  </si>
  <si>
    <t>Acciaio lucido
Nr 1 Diamanti Pt.tot 0,71
Col.G Pur.SI
Taglio Brillante Rotondo
Laccio in cuoio
Microfusione Baffetto</t>
  </si>
  <si>
    <t>KCLD1911</t>
  </si>
  <si>
    <t>Acciaio PVD oro
Nr 1 Diamanti Pt.tot 0,71
Col.G Pur.SI
Taglio Brillante Rotondo
Laccio in cuoio
Microfusione Baffetto</t>
  </si>
  <si>
    <t xml:space="preserve">1206       - TIGER TATTOO                  </t>
  </si>
  <si>
    <t>KCLD1933</t>
  </si>
  <si>
    <t>KCLD1934</t>
  </si>
  <si>
    <t>KCLD1935</t>
  </si>
  <si>
    <t>KCLD1936</t>
  </si>
  <si>
    <t>Oro 750/1000
Acciaio
Nr 1 Diamanti Pt.tot 0,4
Col.G Pur.SI
Taglio Brillante Rotondo
Nr 1 Crystal rose
Microfusione
Diamantatura Incassatura meccanica</t>
  </si>
  <si>
    <t>KCLD1949</t>
  </si>
  <si>
    <t>L.48CM+2CM</t>
  </si>
  <si>
    <t>Acciaio lucido
Nr 1 Diamanti Pt.tot 0,71
Col.G Pur.SI
Taglio Brillante Rotondo
Laccio in cuoio
Catenina acciaio rolò
Microfusione Baffetto</t>
  </si>
  <si>
    <t>KCLD1952</t>
  </si>
  <si>
    <t>KCLD1958</t>
  </si>
  <si>
    <t>COLLIER AU+ACC+DIAM+CUOIO</t>
  </si>
  <si>
    <t>Acciaio lucido
Nr 1 Diamanti Pt.tot 0,4
Col.G Pur.SI
Taglio Brillante Rotondo
Laccio in cuoio
Microfusione
Tornitura Incassatura meccanica</t>
  </si>
  <si>
    <t xml:space="preserve">1227       - MAN                           </t>
  </si>
  <si>
    <t>KCLD2165</t>
  </si>
  <si>
    <t>KCLD3629</t>
  </si>
  <si>
    <t>Argento 925/1000
Fl 0,29 Agglomerato
Col. corallo rosso mm 4
Microfusione</t>
  </si>
  <si>
    <t>COLLANA ACC</t>
  </si>
  <si>
    <t>KCLD3670</t>
  </si>
  <si>
    <t>KCLD3671</t>
  </si>
  <si>
    <t>COLLANA ACC+PEL</t>
  </si>
  <si>
    <t xml:space="preserve">2217       - Y - NODO                      </t>
  </si>
  <si>
    <t>COLLANA ACC+ZIRC</t>
  </si>
  <si>
    <t>Acciaio
Nr 1 Zircone
Tondo mm 1,8 Ct 0,05
Microfusione Griffes</t>
  </si>
  <si>
    <t>KCLD3729</t>
  </si>
  <si>
    <t>KCLD3750</t>
  </si>
  <si>
    <t>Argento 925/1000
Nr 12 Zircone Col.Nero
Tondo mm 1,5
Catenina argento rolò</t>
  </si>
  <si>
    <t>KCLD3751</t>
  </si>
  <si>
    <t>KCLD3753</t>
  </si>
  <si>
    <t>KERD1902</t>
  </si>
  <si>
    <t>Argento 925/1000
Nr 2 Occhio di gatto
Col.Blu Ovale
Taglio Cabochon mm 20X15
Nr 18 Zircone
Col.Blu Tondo
mm 1,5 Ct 0,02
Microfusione Pavé</t>
  </si>
  <si>
    <t xml:space="preserve">2205       - CROMIA                        </t>
  </si>
  <si>
    <t>KERD893</t>
  </si>
  <si>
    <t>ORECCHINI AU+ACC+DIAM</t>
  </si>
  <si>
    <t>Oro 750/1000
Acciaio lucido
Nr 2 Diamanti Pt.tot 0,8
Col.G Pur.SI
Taglio Brillante Rotondo
Microfusione
Tornitura Incassatura meccanica</t>
  </si>
  <si>
    <t>KLID1675M12</t>
  </si>
  <si>
    <t>KLID1675M14</t>
  </si>
  <si>
    <t>KLID1675M16</t>
  </si>
  <si>
    <t>KLID1676M14</t>
  </si>
  <si>
    <t>Acciaio PVD nero
Nr 1 Diamanti Pt.tot 0,4
Col.G Pur.SI
Taglio Brillante Rotondo
Microfusione
Tornitura Incassatura meccanica</t>
  </si>
  <si>
    <t>KLID1703M16</t>
  </si>
  <si>
    <t>KLID1703M18</t>
  </si>
  <si>
    <t>KLID1704M16</t>
  </si>
  <si>
    <t>KLID1706M14</t>
  </si>
  <si>
    <t>KLID1706M16</t>
  </si>
  <si>
    <t>KLID1744M14</t>
  </si>
  <si>
    <t>KLID1748M10</t>
  </si>
  <si>
    <t>KLID1749M12</t>
  </si>
  <si>
    <t>ANELLO AU+ACC+DIAM+CR</t>
  </si>
  <si>
    <t>KLID1749M14</t>
  </si>
  <si>
    <t>KLID1753M12</t>
  </si>
  <si>
    <t>KLID1753M14</t>
  </si>
  <si>
    <t>KLID1753M16</t>
  </si>
  <si>
    <t>KLID1760M14</t>
  </si>
  <si>
    <t>KLID1763M14</t>
  </si>
  <si>
    <t>KLID1763M22</t>
  </si>
  <si>
    <t>KLID1763M24</t>
  </si>
  <si>
    <t>KLID1820M17</t>
  </si>
  <si>
    <t>KLID1820M21</t>
  </si>
  <si>
    <t>KLID1821M17</t>
  </si>
  <si>
    <t>Acciaio PVD
Nr 1 Diamanti Pt.tot 0,4
Col.G Pur.SI
Taglio Brillante Rotondo
Stampato
Tornitura Incassatura meccanica</t>
  </si>
  <si>
    <t>KLID1821M21</t>
  </si>
  <si>
    <t>KLID2502</t>
  </si>
  <si>
    <t>Argento 925/1000
Nr 1 Occhio di gatto
Col.Blu Ovale
Taglio Cabochon mm 20X15
Nr 26 Zircone
Col.Blu Tondo
mm 1,5 Ct 0,02
Microfusione Pavé</t>
  </si>
  <si>
    <t>KPTC031</t>
  </si>
  <si>
    <t>PORTACHIAVI AU+ACC+DIAM</t>
  </si>
  <si>
    <t xml:space="preserve">18 - PORTACHIAVI                                  </t>
  </si>
  <si>
    <t>KPTC043</t>
  </si>
  <si>
    <t>PORTACHIAVI AU+ACC+DIAM+EBN</t>
  </si>
  <si>
    <t>Oro 750/1000
Acciaio
Nr 1 Diamanti Pt.tot 1,5
Col.G Pur.SI
Taglio Brillante Rotondo
Componenti in ebano
Lav. meccanica
Tornitura Baffetto</t>
  </si>
  <si>
    <t>LID2955Y</t>
  </si>
  <si>
    <t>LID2958Y</t>
  </si>
  <si>
    <t>LID2959Y</t>
  </si>
  <si>
    <t>Argento 925/1000
Nr 1 Ossidiana
Ovale mm 30
Microfusione Griffes</t>
  </si>
  <si>
    <t>LID3018YM14AG</t>
  </si>
  <si>
    <t>Argento 925/1000
Fl 1 Perle FR
Col. Grigio 6,5-7
Microfusione</t>
  </si>
  <si>
    <t>Argento 925/1000
Fl 1 Perle FR
Col. Grigio 8,5-9
Microfusione</t>
  </si>
  <si>
    <t>Argento 925/1000
Fl 1 Perle FR
Col. Nero 5,5-6
Microfusione</t>
  </si>
  <si>
    <t>Argento 925/1000
Fl 1 Perle FR
Col. Nero 6,5-7
Microfusione</t>
  </si>
  <si>
    <t>Argento 925/1000
Fl 1 Perle FR
Col. Nero 7,5-8
Microfusione</t>
  </si>
  <si>
    <t>Argento 925/1000
Fl 1 Perle FR
Col. Nero 8,5-9
Microfusione</t>
  </si>
  <si>
    <t xml:space="preserve">1977       - UNO E IRRIPETIBILE            </t>
  </si>
  <si>
    <t>PBR1581</t>
  </si>
  <si>
    <t>Argento 925/1000
Fl 0,35 Perle R
Col. Grigio 5,5-6
Fl 0,3 Perle Top Quality
Oriente barocche con nucleo
Col. Grigio 14-16
Microfusione</t>
  </si>
  <si>
    <t>PBR1582</t>
  </si>
  <si>
    <t>Argento 925/1000
Fl 0,35 Perle R
Col. Lavanda 5,5-6
Fl 0,3 Perle Top Quality
Oriente barocche con nucleo
Col. Lavanda 14-16
Microfusione</t>
  </si>
  <si>
    <t xml:space="preserve">2233       - ROSE                          </t>
  </si>
  <si>
    <t>COLLIER AU+PCSS+DIAM</t>
  </si>
  <si>
    <t xml:space="preserve">2277       - PARURE PERLE SOUTH SEA        </t>
  </si>
  <si>
    <t>Fl 1 Perle FR
Multicolor 7,5-8
------------
Nr 1 Sfere 8 mm lucide
Peso totale componenti: 0,5 g
Riempito [R] Au 750°/oo: 0,2 g</t>
  </si>
  <si>
    <t>PCL2605</t>
  </si>
  <si>
    <t>L.100CM</t>
  </si>
  <si>
    <t>PCL3896N</t>
  </si>
  <si>
    <t>PCL3897N</t>
  </si>
  <si>
    <t>PCL3899N</t>
  </si>
  <si>
    <t>PCL3903N</t>
  </si>
  <si>
    <t>PCL3904N</t>
  </si>
  <si>
    <t>PCL3905N</t>
  </si>
  <si>
    <t>PCL3907N</t>
  </si>
  <si>
    <t>PCL3917N</t>
  </si>
  <si>
    <t>PCL3918N</t>
  </si>
  <si>
    <t>PCL3919N</t>
  </si>
  <si>
    <t>PCL3920N</t>
  </si>
  <si>
    <t>PCL3922N</t>
  </si>
  <si>
    <t>PCL3924N</t>
  </si>
  <si>
    <t>PCL3926N</t>
  </si>
  <si>
    <t>PCL3928N</t>
  </si>
  <si>
    <t>PCL3968A</t>
  </si>
  <si>
    <t>Oro 750/1000
Nr 42 Diamanti Pt.tot 29,4
Col.G Pur.VS
Taglio Brillante Rotondo
Nr 1 Perle Australia
Maxima 11-12
Caten. rolò diamantata bianca
Microfusione Pavé</t>
  </si>
  <si>
    <t>PCL4502A</t>
  </si>
  <si>
    <t>Oro 750/1000
Nr 18 Diamanti Pt.tot 15,6
Col.G Pur.SI
Taglio Brillante Rotondo
Nr 1 Perle Australia Round
10-11
Caten. rolò diamantata bianca
Microfusione Griffes/Sgriffatura</t>
  </si>
  <si>
    <t xml:space="preserve">2085       - SOFIA                         </t>
  </si>
  <si>
    <t>PCL4736Y</t>
  </si>
  <si>
    <t>PCL4989N</t>
  </si>
  <si>
    <t>L.41CM+2CM</t>
  </si>
  <si>
    <t>Oro 750/1000
Fl 1 Perle Oriente con nucleo
Col. Lavanda 12-15
Nr 1 Perle Oriente con nucleo
Col. Lavanda 12-15</t>
  </si>
  <si>
    <t xml:space="preserve">2115       - PERLA CELESTIALE              </t>
  </si>
  <si>
    <t>L.85CM</t>
  </si>
  <si>
    <t>Argento 925/1000
Fl 2 Perle MR
Col. Bianco 7-7,5
Nr 1 Conchiglia
Fiore mm 40</t>
  </si>
  <si>
    <t>PCL4994</t>
  </si>
  <si>
    <t>COLLANA AU+AG+PC+CONC</t>
  </si>
  <si>
    <t>PCL757</t>
  </si>
  <si>
    <t>Oro 750/1000
Nr 1 Perle R
Col. Bianco 8,5-9
Fl 1 Perle VR
Multicolor 8-10
Microfusione</t>
  </si>
  <si>
    <t xml:space="preserve">1035       - LA PERLA D'ORIENTE            </t>
  </si>
  <si>
    <t>PCL781GLOB</t>
  </si>
  <si>
    <t>COLLANA AU+PC L O B</t>
  </si>
  <si>
    <t>Oro 750/1000
Nr 1 Perle VR
Col. Lavanda 11-12
Nr 1 Perle VR
Col. Pesca 11-12
Nr 1 Perle R
Col. Bianco 11-12
Catenina Omega round gialla</t>
  </si>
  <si>
    <t>PER1749N</t>
  </si>
  <si>
    <t>Argento 925/1000
Nr 12 Perle FR
Col. Nero 7,5-8
Microfusione</t>
  </si>
  <si>
    <t>PER1749Y</t>
  </si>
  <si>
    <t>PER2001Y</t>
  </si>
  <si>
    <t>ORECCHINI AU+TI+PC</t>
  </si>
  <si>
    <t>Oro 750/1000
Titanio
Fl 0,32 Perle MR
Col. Bianco 3,5-4
Nr 12 Perle MR
Col. Bianco 4,5-5
Nr 2 Perle MR
Col. Bianco 6-6,5
Nr 2 Perle VVR drop
Col. Bianco 6,5-7
Nr 2 Perle R
Col. Bianco 5-5,5
Microfusione</t>
  </si>
  <si>
    <t>Foto</t>
  </si>
  <si>
    <t>Offerta TOT</t>
  </si>
  <si>
    <t>PZ</t>
  </si>
  <si>
    <t>PP TOT</t>
  </si>
  <si>
    <t>PP</t>
  </si>
  <si>
    <t>Div.</t>
  </si>
  <si>
    <t>Offerta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</si>
</sst>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Bookman Old Style"/>
      <family val="1"/>
    </font>
    <font>
      <sz val="8"/>
      <color indexed="9"/>
      <name val="Bookman Old Style"/>
      <family val="1"/>
    </font>
    <font>
      <sz val="8"/>
      <color theme="1"/>
      <name val="Bookman Old Style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29">
    <xf numFmtId="0" fontId="0" fillId="0" borderId="0" xfId="0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1" applyFont="1" applyAlignment="1">
      <alignment vertical="center" wrapText="1"/>
    </xf>
    <xf numFmtId="164" fontId="3" fillId="0" borderId="0" xfId="1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164" fontId="3" fillId="0" borderId="0" xfId="1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49" fontId="3" fillId="0" borderId="0" xfId="0" applyNumberFormat="1" applyFont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vertical="center" wrapText="1"/>
    </xf>
    <xf numFmtId="164" fontId="4" fillId="0" borderId="1" xfId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 wrapText="1"/>
    </xf>
    <xf numFmtId="164" fontId="5" fillId="2" borderId="1" xfId="1" applyFont="1" applyFill="1" applyBorder="1" applyAlignment="1">
      <alignment vertical="center" wrapText="1"/>
    </xf>
    <xf numFmtId="164" fontId="3" fillId="0" borderId="1" xfId="1" applyFont="1" applyFill="1" applyBorder="1" applyAlignment="1">
      <alignment vertical="center" wrapText="1"/>
    </xf>
    <xf numFmtId="49" fontId="3" fillId="2" borderId="2" xfId="0" applyNumberFormat="1" applyFont="1" applyFill="1" applyBorder="1" applyAlignment="1">
      <alignment vertical="center" wrapText="1"/>
    </xf>
    <xf numFmtId="49" fontId="3" fillId="2" borderId="3" xfId="0" applyNumberFormat="1" applyFont="1" applyFill="1" applyBorder="1" applyAlignment="1">
      <alignment vertical="center" wrapText="1"/>
    </xf>
    <xf numFmtId="49" fontId="3" fillId="2" borderId="4" xfId="0" applyNumberFormat="1" applyFont="1" applyFill="1" applyBorder="1" applyAlignment="1">
      <alignment vertical="center" wrapText="1"/>
    </xf>
    <xf numFmtId="166" fontId="5" fillId="2" borderId="1" xfId="1" applyNumberFormat="1" applyFont="1" applyFill="1" applyBorder="1" applyAlignment="1">
      <alignment vertical="center" wrapText="1"/>
    </xf>
    <xf numFmtId="164" fontId="3" fillId="3" borderId="1" xfId="1" applyFont="1" applyFill="1" applyBorder="1" applyAlignment="1">
      <alignment horizontal="center" vertical="center" wrapText="1"/>
    </xf>
    <xf numFmtId="9" fontId="3" fillId="3" borderId="1" xfId="2" applyFont="1" applyFill="1" applyBorder="1" applyAlignment="1">
      <alignment horizontal="center" vertical="center" wrapText="1"/>
    </xf>
    <xf numFmtId="164" fontId="3" fillId="3" borderId="1" xfId="1" applyFont="1" applyFill="1" applyBorder="1" applyAlignment="1">
      <alignment vertical="center" wrapText="1"/>
    </xf>
    <xf numFmtId="0" fontId="5" fillId="3" borderId="1" xfId="0" applyFont="1" applyFill="1" applyBorder="1" applyAlignment="1">
      <alignment vertical="center" wrapText="1"/>
    </xf>
  </cellXfs>
  <cellStyles count="6">
    <cellStyle name="Comma" xfId="1" builtinId="3"/>
    <cellStyle name="Euro" xfId="4"/>
    <cellStyle name="Migliaia 2" xfId="5"/>
    <cellStyle name="Normal" xfId="0" builtinId="0"/>
    <cellStyle name="Normale 2" xfId="3"/>
    <cellStyle name="Percent" xfId="2" builtinId="5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17" Type="http://schemas.openxmlformats.org/officeDocument/2006/relationships/image" Target="../media/image117.jpeg"/><Relationship Id="rId21" Type="http://schemas.openxmlformats.org/officeDocument/2006/relationships/image" Target="../media/image21.jpeg"/><Relationship Id="rId42" Type="http://schemas.openxmlformats.org/officeDocument/2006/relationships/image" Target="../media/image42.jpeg"/><Relationship Id="rId63" Type="http://schemas.openxmlformats.org/officeDocument/2006/relationships/image" Target="../media/image63.jpeg"/><Relationship Id="rId84" Type="http://schemas.openxmlformats.org/officeDocument/2006/relationships/image" Target="../media/image84.jpeg"/><Relationship Id="rId138" Type="http://schemas.openxmlformats.org/officeDocument/2006/relationships/image" Target="../media/image138.jpeg"/><Relationship Id="rId159" Type="http://schemas.openxmlformats.org/officeDocument/2006/relationships/image" Target="../media/image159.jpeg"/><Relationship Id="rId170" Type="http://schemas.openxmlformats.org/officeDocument/2006/relationships/image" Target="../media/image170.jpeg"/><Relationship Id="rId191" Type="http://schemas.openxmlformats.org/officeDocument/2006/relationships/image" Target="../media/image191.jpeg"/><Relationship Id="rId205" Type="http://schemas.openxmlformats.org/officeDocument/2006/relationships/image" Target="../media/image205.jpeg"/><Relationship Id="rId226" Type="http://schemas.openxmlformats.org/officeDocument/2006/relationships/image" Target="../media/image226.jpeg"/><Relationship Id="rId247" Type="http://schemas.openxmlformats.org/officeDocument/2006/relationships/image" Target="../media/image247.jpeg"/><Relationship Id="rId107" Type="http://schemas.openxmlformats.org/officeDocument/2006/relationships/image" Target="../media/image107.jpeg"/><Relationship Id="rId268" Type="http://schemas.openxmlformats.org/officeDocument/2006/relationships/image" Target="../media/image268.jpeg"/><Relationship Id="rId11" Type="http://schemas.openxmlformats.org/officeDocument/2006/relationships/image" Target="../media/image11.jpeg"/><Relationship Id="rId32" Type="http://schemas.openxmlformats.org/officeDocument/2006/relationships/image" Target="../media/image32.jpeg"/><Relationship Id="rId53" Type="http://schemas.openxmlformats.org/officeDocument/2006/relationships/image" Target="../media/image53.jpeg"/><Relationship Id="rId74" Type="http://schemas.openxmlformats.org/officeDocument/2006/relationships/image" Target="../media/image74.jpeg"/><Relationship Id="rId128" Type="http://schemas.openxmlformats.org/officeDocument/2006/relationships/image" Target="../media/image128.jpeg"/><Relationship Id="rId149" Type="http://schemas.openxmlformats.org/officeDocument/2006/relationships/image" Target="../media/image149.jpeg"/><Relationship Id="rId5" Type="http://schemas.openxmlformats.org/officeDocument/2006/relationships/image" Target="../media/image5.jpeg"/><Relationship Id="rId95" Type="http://schemas.openxmlformats.org/officeDocument/2006/relationships/image" Target="../media/image95.jpeg"/><Relationship Id="rId160" Type="http://schemas.openxmlformats.org/officeDocument/2006/relationships/image" Target="../media/image160.jpeg"/><Relationship Id="rId181" Type="http://schemas.openxmlformats.org/officeDocument/2006/relationships/image" Target="../media/image181.jpeg"/><Relationship Id="rId216" Type="http://schemas.openxmlformats.org/officeDocument/2006/relationships/image" Target="../media/image216.jpeg"/><Relationship Id="rId237" Type="http://schemas.openxmlformats.org/officeDocument/2006/relationships/image" Target="../media/image237.jpeg"/><Relationship Id="rId258" Type="http://schemas.openxmlformats.org/officeDocument/2006/relationships/image" Target="../media/image258.jpeg"/><Relationship Id="rId22" Type="http://schemas.openxmlformats.org/officeDocument/2006/relationships/image" Target="../media/image22.jpeg"/><Relationship Id="rId43" Type="http://schemas.openxmlformats.org/officeDocument/2006/relationships/image" Target="../media/image43.jpeg"/><Relationship Id="rId64" Type="http://schemas.openxmlformats.org/officeDocument/2006/relationships/image" Target="../media/image64.jpeg"/><Relationship Id="rId118" Type="http://schemas.openxmlformats.org/officeDocument/2006/relationships/image" Target="../media/image118.jpeg"/><Relationship Id="rId139" Type="http://schemas.openxmlformats.org/officeDocument/2006/relationships/image" Target="../media/image139.jpeg"/><Relationship Id="rId85" Type="http://schemas.openxmlformats.org/officeDocument/2006/relationships/image" Target="../media/image85.jpeg"/><Relationship Id="rId150" Type="http://schemas.openxmlformats.org/officeDocument/2006/relationships/image" Target="../media/image150.jpeg"/><Relationship Id="rId171" Type="http://schemas.openxmlformats.org/officeDocument/2006/relationships/image" Target="../media/image171.jpeg"/><Relationship Id="rId192" Type="http://schemas.openxmlformats.org/officeDocument/2006/relationships/image" Target="../media/image192.jpeg"/><Relationship Id="rId206" Type="http://schemas.openxmlformats.org/officeDocument/2006/relationships/image" Target="../media/image206.jpeg"/><Relationship Id="rId227" Type="http://schemas.openxmlformats.org/officeDocument/2006/relationships/image" Target="../media/image227.jpeg"/><Relationship Id="rId248" Type="http://schemas.openxmlformats.org/officeDocument/2006/relationships/image" Target="../media/image248.jpeg"/><Relationship Id="rId269" Type="http://schemas.openxmlformats.org/officeDocument/2006/relationships/image" Target="../media/image269.jpeg"/><Relationship Id="rId12" Type="http://schemas.openxmlformats.org/officeDocument/2006/relationships/image" Target="../media/image12.jpeg"/><Relationship Id="rId33" Type="http://schemas.openxmlformats.org/officeDocument/2006/relationships/image" Target="../media/image33.jpeg"/><Relationship Id="rId108" Type="http://schemas.openxmlformats.org/officeDocument/2006/relationships/image" Target="../media/image108.jpeg"/><Relationship Id="rId129" Type="http://schemas.openxmlformats.org/officeDocument/2006/relationships/image" Target="../media/image129.jpeg"/><Relationship Id="rId54" Type="http://schemas.openxmlformats.org/officeDocument/2006/relationships/image" Target="../media/image54.jpeg"/><Relationship Id="rId75" Type="http://schemas.openxmlformats.org/officeDocument/2006/relationships/image" Target="../media/image75.jpeg"/><Relationship Id="rId96" Type="http://schemas.openxmlformats.org/officeDocument/2006/relationships/image" Target="../media/image96.jpeg"/><Relationship Id="rId140" Type="http://schemas.openxmlformats.org/officeDocument/2006/relationships/image" Target="../media/image140.jpeg"/><Relationship Id="rId161" Type="http://schemas.openxmlformats.org/officeDocument/2006/relationships/image" Target="../media/image161.jpeg"/><Relationship Id="rId182" Type="http://schemas.openxmlformats.org/officeDocument/2006/relationships/image" Target="../media/image182.jpeg"/><Relationship Id="rId217" Type="http://schemas.openxmlformats.org/officeDocument/2006/relationships/image" Target="../media/image217.jpeg"/><Relationship Id="rId6" Type="http://schemas.openxmlformats.org/officeDocument/2006/relationships/image" Target="../media/image6.jpeg"/><Relationship Id="rId238" Type="http://schemas.openxmlformats.org/officeDocument/2006/relationships/image" Target="../media/image238.jpeg"/><Relationship Id="rId259" Type="http://schemas.openxmlformats.org/officeDocument/2006/relationships/image" Target="../media/image259.jpeg"/><Relationship Id="rId23" Type="http://schemas.openxmlformats.org/officeDocument/2006/relationships/image" Target="../media/image23.jpeg"/><Relationship Id="rId119" Type="http://schemas.openxmlformats.org/officeDocument/2006/relationships/image" Target="../media/image119.jpeg"/><Relationship Id="rId270" Type="http://schemas.openxmlformats.org/officeDocument/2006/relationships/image" Target="../media/image270.jpeg"/><Relationship Id="rId44" Type="http://schemas.openxmlformats.org/officeDocument/2006/relationships/image" Target="../media/image44.jpeg"/><Relationship Id="rId60" Type="http://schemas.openxmlformats.org/officeDocument/2006/relationships/image" Target="../media/image60.jpeg"/><Relationship Id="rId65" Type="http://schemas.openxmlformats.org/officeDocument/2006/relationships/image" Target="../media/image65.jpeg"/><Relationship Id="rId81" Type="http://schemas.openxmlformats.org/officeDocument/2006/relationships/image" Target="../media/image81.jpeg"/><Relationship Id="rId86" Type="http://schemas.openxmlformats.org/officeDocument/2006/relationships/image" Target="../media/image86.jpeg"/><Relationship Id="rId130" Type="http://schemas.openxmlformats.org/officeDocument/2006/relationships/image" Target="../media/image130.jpeg"/><Relationship Id="rId135" Type="http://schemas.openxmlformats.org/officeDocument/2006/relationships/image" Target="../media/image135.jpeg"/><Relationship Id="rId151" Type="http://schemas.openxmlformats.org/officeDocument/2006/relationships/image" Target="../media/image151.jpeg"/><Relationship Id="rId156" Type="http://schemas.openxmlformats.org/officeDocument/2006/relationships/image" Target="../media/image156.jpeg"/><Relationship Id="rId177" Type="http://schemas.openxmlformats.org/officeDocument/2006/relationships/image" Target="../media/image177.jpeg"/><Relationship Id="rId198" Type="http://schemas.openxmlformats.org/officeDocument/2006/relationships/image" Target="../media/image198.jpeg"/><Relationship Id="rId172" Type="http://schemas.openxmlformats.org/officeDocument/2006/relationships/image" Target="../media/image172.jpeg"/><Relationship Id="rId193" Type="http://schemas.openxmlformats.org/officeDocument/2006/relationships/image" Target="../media/image193.jpeg"/><Relationship Id="rId202" Type="http://schemas.openxmlformats.org/officeDocument/2006/relationships/image" Target="../media/image202.jpeg"/><Relationship Id="rId207" Type="http://schemas.openxmlformats.org/officeDocument/2006/relationships/image" Target="../media/image207.jpeg"/><Relationship Id="rId223" Type="http://schemas.openxmlformats.org/officeDocument/2006/relationships/image" Target="../media/image223.jpeg"/><Relationship Id="rId228" Type="http://schemas.openxmlformats.org/officeDocument/2006/relationships/image" Target="../media/image228.jpeg"/><Relationship Id="rId244" Type="http://schemas.openxmlformats.org/officeDocument/2006/relationships/image" Target="../media/image244.jpeg"/><Relationship Id="rId249" Type="http://schemas.openxmlformats.org/officeDocument/2006/relationships/image" Target="../media/image249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9" Type="http://schemas.openxmlformats.org/officeDocument/2006/relationships/image" Target="../media/image39.jpeg"/><Relationship Id="rId109" Type="http://schemas.openxmlformats.org/officeDocument/2006/relationships/image" Target="../media/image109.jpeg"/><Relationship Id="rId260" Type="http://schemas.openxmlformats.org/officeDocument/2006/relationships/image" Target="../media/image260.jpeg"/><Relationship Id="rId265" Type="http://schemas.openxmlformats.org/officeDocument/2006/relationships/image" Target="../media/image265.jpeg"/><Relationship Id="rId34" Type="http://schemas.openxmlformats.org/officeDocument/2006/relationships/image" Target="../media/image34.jpeg"/><Relationship Id="rId50" Type="http://schemas.openxmlformats.org/officeDocument/2006/relationships/image" Target="../media/image50.jpeg"/><Relationship Id="rId55" Type="http://schemas.openxmlformats.org/officeDocument/2006/relationships/image" Target="../media/image55.jpeg"/><Relationship Id="rId76" Type="http://schemas.openxmlformats.org/officeDocument/2006/relationships/image" Target="../media/image76.jpeg"/><Relationship Id="rId97" Type="http://schemas.openxmlformats.org/officeDocument/2006/relationships/image" Target="../media/image97.jpeg"/><Relationship Id="rId104" Type="http://schemas.openxmlformats.org/officeDocument/2006/relationships/image" Target="../media/image104.jpeg"/><Relationship Id="rId120" Type="http://schemas.openxmlformats.org/officeDocument/2006/relationships/image" Target="../media/image120.jpeg"/><Relationship Id="rId125" Type="http://schemas.openxmlformats.org/officeDocument/2006/relationships/image" Target="../media/image125.jpeg"/><Relationship Id="rId141" Type="http://schemas.openxmlformats.org/officeDocument/2006/relationships/image" Target="../media/image141.jpeg"/><Relationship Id="rId146" Type="http://schemas.openxmlformats.org/officeDocument/2006/relationships/image" Target="../media/image146.jpeg"/><Relationship Id="rId167" Type="http://schemas.openxmlformats.org/officeDocument/2006/relationships/image" Target="../media/image167.jpeg"/><Relationship Id="rId188" Type="http://schemas.openxmlformats.org/officeDocument/2006/relationships/image" Target="../media/image188.jpeg"/><Relationship Id="rId7" Type="http://schemas.openxmlformats.org/officeDocument/2006/relationships/image" Target="../media/image7.jpeg"/><Relationship Id="rId71" Type="http://schemas.openxmlformats.org/officeDocument/2006/relationships/image" Target="../media/image71.jpeg"/><Relationship Id="rId92" Type="http://schemas.openxmlformats.org/officeDocument/2006/relationships/image" Target="../media/image92.jpeg"/><Relationship Id="rId162" Type="http://schemas.openxmlformats.org/officeDocument/2006/relationships/image" Target="../media/image162.jpeg"/><Relationship Id="rId183" Type="http://schemas.openxmlformats.org/officeDocument/2006/relationships/image" Target="../media/image183.jpeg"/><Relationship Id="rId213" Type="http://schemas.openxmlformats.org/officeDocument/2006/relationships/image" Target="../media/image213.jpeg"/><Relationship Id="rId218" Type="http://schemas.openxmlformats.org/officeDocument/2006/relationships/image" Target="../media/image218.jpeg"/><Relationship Id="rId234" Type="http://schemas.openxmlformats.org/officeDocument/2006/relationships/image" Target="../media/image234.jpeg"/><Relationship Id="rId239" Type="http://schemas.openxmlformats.org/officeDocument/2006/relationships/image" Target="../media/image239.jpeg"/><Relationship Id="rId2" Type="http://schemas.openxmlformats.org/officeDocument/2006/relationships/image" Target="../media/image2.jpeg"/><Relationship Id="rId29" Type="http://schemas.openxmlformats.org/officeDocument/2006/relationships/image" Target="../media/image29.jpeg"/><Relationship Id="rId250" Type="http://schemas.openxmlformats.org/officeDocument/2006/relationships/image" Target="../media/image250.jpeg"/><Relationship Id="rId255" Type="http://schemas.openxmlformats.org/officeDocument/2006/relationships/image" Target="../media/image255.jpeg"/><Relationship Id="rId271" Type="http://schemas.openxmlformats.org/officeDocument/2006/relationships/image" Target="../media/image271.jpeg"/><Relationship Id="rId24" Type="http://schemas.openxmlformats.org/officeDocument/2006/relationships/image" Target="../media/image24.jpeg"/><Relationship Id="rId40" Type="http://schemas.openxmlformats.org/officeDocument/2006/relationships/image" Target="../media/image40.jpeg"/><Relationship Id="rId45" Type="http://schemas.openxmlformats.org/officeDocument/2006/relationships/image" Target="../media/image45.jpeg"/><Relationship Id="rId66" Type="http://schemas.openxmlformats.org/officeDocument/2006/relationships/image" Target="../media/image66.jpeg"/><Relationship Id="rId87" Type="http://schemas.openxmlformats.org/officeDocument/2006/relationships/image" Target="../media/image87.jpeg"/><Relationship Id="rId110" Type="http://schemas.openxmlformats.org/officeDocument/2006/relationships/image" Target="../media/image110.jpeg"/><Relationship Id="rId115" Type="http://schemas.openxmlformats.org/officeDocument/2006/relationships/image" Target="../media/image115.jpeg"/><Relationship Id="rId131" Type="http://schemas.openxmlformats.org/officeDocument/2006/relationships/image" Target="../media/image131.jpeg"/><Relationship Id="rId136" Type="http://schemas.openxmlformats.org/officeDocument/2006/relationships/image" Target="../media/image136.jpeg"/><Relationship Id="rId157" Type="http://schemas.openxmlformats.org/officeDocument/2006/relationships/image" Target="../media/image157.jpeg"/><Relationship Id="rId178" Type="http://schemas.openxmlformats.org/officeDocument/2006/relationships/image" Target="../media/image178.jpeg"/><Relationship Id="rId61" Type="http://schemas.openxmlformats.org/officeDocument/2006/relationships/image" Target="../media/image61.jpeg"/><Relationship Id="rId82" Type="http://schemas.openxmlformats.org/officeDocument/2006/relationships/image" Target="../media/image82.jpeg"/><Relationship Id="rId152" Type="http://schemas.openxmlformats.org/officeDocument/2006/relationships/image" Target="../media/image152.jpeg"/><Relationship Id="rId173" Type="http://schemas.openxmlformats.org/officeDocument/2006/relationships/image" Target="../media/image173.jpeg"/><Relationship Id="rId194" Type="http://schemas.openxmlformats.org/officeDocument/2006/relationships/image" Target="../media/image194.jpeg"/><Relationship Id="rId199" Type="http://schemas.openxmlformats.org/officeDocument/2006/relationships/image" Target="../media/image199.jpeg"/><Relationship Id="rId203" Type="http://schemas.openxmlformats.org/officeDocument/2006/relationships/image" Target="../media/image203.jpeg"/><Relationship Id="rId208" Type="http://schemas.openxmlformats.org/officeDocument/2006/relationships/image" Target="../media/image208.jpeg"/><Relationship Id="rId229" Type="http://schemas.openxmlformats.org/officeDocument/2006/relationships/image" Target="../media/image229.jpeg"/><Relationship Id="rId19" Type="http://schemas.openxmlformats.org/officeDocument/2006/relationships/image" Target="../media/image19.jpeg"/><Relationship Id="rId224" Type="http://schemas.openxmlformats.org/officeDocument/2006/relationships/image" Target="../media/image224.jpeg"/><Relationship Id="rId240" Type="http://schemas.openxmlformats.org/officeDocument/2006/relationships/image" Target="../media/image240.jpeg"/><Relationship Id="rId245" Type="http://schemas.openxmlformats.org/officeDocument/2006/relationships/image" Target="../media/image245.jpeg"/><Relationship Id="rId261" Type="http://schemas.openxmlformats.org/officeDocument/2006/relationships/image" Target="../media/image261.jpeg"/><Relationship Id="rId266" Type="http://schemas.openxmlformats.org/officeDocument/2006/relationships/image" Target="../media/image266.jpeg"/><Relationship Id="rId14" Type="http://schemas.openxmlformats.org/officeDocument/2006/relationships/image" Target="../media/image14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Relationship Id="rId56" Type="http://schemas.openxmlformats.org/officeDocument/2006/relationships/image" Target="../media/image56.jpeg"/><Relationship Id="rId77" Type="http://schemas.openxmlformats.org/officeDocument/2006/relationships/image" Target="../media/image77.jpeg"/><Relationship Id="rId100" Type="http://schemas.openxmlformats.org/officeDocument/2006/relationships/image" Target="../media/image100.jpeg"/><Relationship Id="rId105" Type="http://schemas.openxmlformats.org/officeDocument/2006/relationships/image" Target="../media/image105.jpeg"/><Relationship Id="rId126" Type="http://schemas.openxmlformats.org/officeDocument/2006/relationships/image" Target="../media/image126.jpeg"/><Relationship Id="rId147" Type="http://schemas.openxmlformats.org/officeDocument/2006/relationships/image" Target="../media/image147.jpeg"/><Relationship Id="rId168" Type="http://schemas.openxmlformats.org/officeDocument/2006/relationships/image" Target="../media/image168.jpeg"/><Relationship Id="rId8" Type="http://schemas.openxmlformats.org/officeDocument/2006/relationships/image" Target="../media/image8.jpeg"/><Relationship Id="rId51" Type="http://schemas.openxmlformats.org/officeDocument/2006/relationships/image" Target="../media/image51.jpeg"/><Relationship Id="rId72" Type="http://schemas.openxmlformats.org/officeDocument/2006/relationships/image" Target="../media/image72.jpeg"/><Relationship Id="rId93" Type="http://schemas.openxmlformats.org/officeDocument/2006/relationships/image" Target="../media/image93.jpeg"/><Relationship Id="rId98" Type="http://schemas.openxmlformats.org/officeDocument/2006/relationships/image" Target="../media/image98.jpeg"/><Relationship Id="rId121" Type="http://schemas.openxmlformats.org/officeDocument/2006/relationships/image" Target="../media/image121.jpeg"/><Relationship Id="rId142" Type="http://schemas.openxmlformats.org/officeDocument/2006/relationships/image" Target="../media/image142.jpeg"/><Relationship Id="rId163" Type="http://schemas.openxmlformats.org/officeDocument/2006/relationships/image" Target="../media/image163.jpeg"/><Relationship Id="rId184" Type="http://schemas.openxmlformats.org/officeDocument/2006/relationships/image" Target="../media/image184.jpeg"/><Relationship Id="rId189" Type="http://schemas.openxmlformats.org/officeDocument/2006/relationships/image" Target="../media/image189.jpeg"/><Relationship Id="rId219" Type="http://schemas.openxmlformats.org/officeDocument/2006/relationships/image" Target="../media/image219.jpeg"/><Relationship Id="rId3" Type="http://schemas.openxmlformats.org/officeDocument/2006/relationships/image" Target="../media/image3.jpeg"/><Relationship Id="rId214" Type="http://schemas.openxmlformats.org/officeDocument/2006/relationships/image" Target="../media/image214.jpeg"/><Relationship Id="rId230" Type="http://schemas.openxmlformats.org/officeDocument/2006/relationships/image" Target="../media/image230.jpeg"/><Relationship Id="rId235" Type="http://schemas.openxmlformats.org/officeDocument/2006/relationships/image" Target="../media/image235.jpeg"/><Relationship Id="rId251" Type="http://schemas.openxmlformats.org/officeDocument/2006/relationships/image" Target="../media/image251.jpeg"/><Relationship Id="rId256" Type="http://schemas.openxmlformats.org/officeDocument/2006/relationships/image" Target="../media/image256.jpeg"/><Relationship Id="rId25" Type="http://schemas.openxmlformats.org/officeDocument/2006/relationships/image" Target="../media/image25.jpeg"/><Relationship Id="rId46" Type="http://schemas.openxmlformats.org/officeDocument/2006/relationships/image" Target="../media/image46.jpeg"/><Relationship Id="rId67" Type="http://schemas.openxmlformats.org/officeDocument/2006/relationships/image" Target="../media/image67.jpeg"/><Relationship Id="rId116" Type="http://schemas.openxmlformats.org/officeDocument/2006/relationships/image" Target="../media/image116.jpeg"/><Relationship Id="rId137" Type="http://schemas.openxmlformats.org/officeDocument/2006/relationships/image" Target="../media/image137.jpeg"/><Relationship Id="rId158" Type="http://schemas.openxmlformats.org/officeDocument/2006/relationships/image" Target="../media/image158.jpeg"/><Relationship Id="rId20" Type="http://schemas.openxmlformats.org/officeDocument/2006/relationships/image" Target="../media/image20.jpeg"/><Relationship Id="rId41" Type="http://schemas.openxmlformats.org/officeDocument/2006/relationships/image" Target="../media/image41.jpeg"/><Relationship Id="rId62" Type="http://schemas.openxmlformats.org/officeDocument/2006/relationships/image" Target="../media/image62.jpeg"/><Relationship Id="rId83" Type="http://schemas.openxmlformats.org/officeDocument/2006/relationships/image" Target="../media/image83.jpeg"/><Relationship Id="rId88" Type="http://schemas.openxmlformats.org/officeDocument/2006/relationships/image" Target="../media/image88.jpeg"/><Relationship Id="rId111" Type="http://schemas.openxmlformats.org/officeDocument/2006/relationships/image" Target="../media/image111.jpeg"/><Relationship Id="rId132" Type="http://schemas.openxmlformats.org/officeDocument/2006/relationships/image" Target="../media/image132.jpeg"/><Relationship Id="rId153" Type="http://schemas.openxmlformats.org/officeDocument/2006/relationships/image" Target="../media/image153.jpeg"/><Relationship Id="rId174" Type="http://schemas.openxmlformats.org/officeDocument/2006/relationships/image" Target="../media/image174.jpeg"/><Relationship Id="rId179" Type="http://schemas.openxmlformats.org/officeDocument/2006/relationships/image" Target="../media/image179.jpeg"/><Relationship Id="rId195" Type="http://schemas.openxmlformats.org/officeDocument/2006/relationships/image" Target="../media/image195.jpeg"/><Relationship Id="rId209" Type="http://schemas.openxmlformats.org/officeDocument/2006/relationships/image" Target="../media/image209.jpeg"/><Relationship Id="rId190" Type="http://schemas.openxmlformats.org/officeDocument/2006/relationships/image" Target="../media/image190.jpeg"/><Relationship Id="rId204" Type="http://schemas.openxmlformats.org/officeDocument/2006/relationships/image" Target="../media/image204.jpeg"/><Relationship Id="rId220" Type="http://schemas.openxmlformats.org/officeDocument/2006/relationships/image" Target="../media/image220.jpeg"/><Relationship Id="rId225" Type="http://schemas.openxmlformats.org/officeDocument/2006/relationships/image" Target="../media/image225.jpeg"/><Relationship Id="rId241" Type="http://schemas.openxmlformats.org/officeDocument/2006/relationships/image" Target="../media/image241.jpeg"/><Relationship Id="rId246" Type="http://schemas.openxmlformats.org/officeDocument/2006/relationships/image" Target="../media/image246.jpeg"/><Relationship Id="rId267" Type="http://schemas.openxmlformats.org/officeDocument/2006/relationships/image" Target="../media/image267.jpeg"/><Relationship Id="rId15" Type="http://schemas.openxmlformats.org/officeDocument/2006/relationships/image" Target="../media/image15.jpeg"/><Relationship Id="rId36" Type="http://schemas.openxmlformats.org/officeDocument/2006/relationships/image" Target="../media/image36.jpeg"/><Relationship Id="rId57" Type="http://schemas.openxmlformats.org/officeDocument/2006/relationships/image" Target="../media/image57.jpeg"/><Relationship Id="rId106" Type="http://schemas.openxmlformats.org/officeDocument/2006/relationships/image" Target="../media/image106.jpeg"/><Relationship Id="rId127" Type="http://schemas.openxmlformats.org/officeDocument/2006/relationships/image" Target="../media/image127.jpeg"/><Relationship Id="rId262" Type="http://schemas.openxmlformats.org/officeDocument/2006/relationships/image" Target="../media/image262.jpeg"/><Relationship Id="rId10" Type="http://schemas.openxmlformats.org/officeDocument/2006/relationships/image" Target="../media/image10.jpeg"/><Relationship Id="rId31" Type="http://schemas.openxmlformats.org/officeDocument/2006/relationships/image" Target="../media/image31.jpeg"/><Relationship Id="rId52" Type="http://schemas.openxmlformats.org/officeDocument/2006/relationships/image" Target="../media/image52.jpeg"/><Relationship Id="rId73" Type="http://schemas.openxmlformats.org/officeDocument/2006/relationships/image" Target="../media/image73.jpeg"/><Relationship Id="rId78" Type="http://schemas.openxmlformats.org/officeDocument/2006/relationships/image" Target="../media/image78.jpeg"/><Relationship Id="rId94" Type="http://schemas.openxmlformats.org/officeDocument/2006/relationships/image" Target="../media/image94.jpeg"/><Relationship Id="rId99" Type="http://schemas.openxmlformats.org/officeDocument/2006/relationships/image" Target="../media/image99.jpeg"/><Relationship Id="rId101" Type="http://schemas.openxmlformats.org/officeDocument/2006/relationships/image" Target="../media/image101.jpeg"/><Relationship Id="rId122" Type="http://schemas.openxmlformats.org/officeDocument/2006/relationships/image" Target="../media/image122.jpeg"/><Relationship Id="rId143" Type="http://schemas.openxmlformats.org/officeDocument/2006/relationships/image" Target="../media/image143.jpeg"/><Relationship Id="rId148" Type="http://schemas.openxmlformats.org/officeDocument/2006/relationships/image" Target="../media/image148.jpeg"/><Relationship Id="rId164" Type="http://schemas.openxmlformats.org/officeDocument/2006/relationships/image" Target="../media/image164.jpeg"/><Relationship Id="rId169" Type="http://schemas.openxmlformats.org/officeDocument/2006/relationships/image" Target="../media/image169.jpeg"/><Relationship Id="rId185" Type="http://schemas.openxmlformats.org/officeDocument/2006/relationships/image" Target="../media/image18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80" Type="http://schemas.openxmlformats.org/officeDocument/2006/relationships/image" Target="../media/image180.jpeg"/><Relationship Id="rId210" Type="http://schemas.openxmlformats.org/officeDocument/2006/relationships/image" Target="../media/image210.jpeg"/><Relationship Id="rId215" Type="http://schemas.openxmlformats.org/officeDocument/2006/relationships/image" Target="../media/image215.jpeg"/><Relationship Id="rId236" Type="http://schemas.openxmlformats.org/officeDocument/2006/relationships/image" Target="../media/image236.jpeg"/><Relationship Id="rId257" Type="http://schemas.openxmlformats.org/officeDocument/2006/relationships/image" Target="../media/image257.jpeg"/><Relationship Id="rId26" Type="http://schemas.openxmlformats.org/officeDocument/2006/relationships/image" Target="../media/image26.jpeg"/><Relationship Id="rId231" Type="http://schemas.openxmlformats.org/officeDocument/2006/relationships/image" Target="../media/image231.jpeg"/><Relationship Id="rId252" Type="http://schemas.openxmlformats.org/officeDocument/2006/relationships/image" Target="../media/image252.jpeg"/><Relationship Id="rId47" Type="http://schemas.openxmlformats.org/officeDocument/2006/relationships/image" Target="../media/image47.jpeg"/><Relationship Id="rId68" Type="http://schemas.openxmlformats.org/officeDocument/2006/relationships/image" Target="../media/image68.jpeg"/><Relationship Id="rId89" Type="http://schemas.openxmlformats.org/officeDocument/2006/relationships/image" Target="../media/image89.jpeg"/><Relationship Id="rId112" Type="http://schemas.openxmlformats.org/officeDocument/2006/relationships/image" Target="../media/image112.jpeg"/><Relationship Id="rId133" Type="http://schemas.openxmlformats.org/officeDocument/2006/relationships/image" Target="../media/image133.jpeg"/><Relationship Id="rId154" Type="http://schemas.openxmlformats.org/officeDocument/2006/relationships/image" Target="../media/image154.jpeg"/><Relationship Id="rId175" Type="http://schemas.openxmlformats.org/officeDocument/2006/relationships/image" Target="../media/image175.jpeg"/><Relationship Id="rId196" Type="http://schemas.openxmlformats.org/officeDocument/2006/relationships/image" Target="../media/image196.jpeg"/><Relationship Id="rId200" Type="http://schemas.openxmlformats.org/officeDocument/2006/relationships/image" Target="../media/image200.jpeg"/><Relationship Id="rId16" Type="http://schemas.openxmlformats.org/officeDocument/2006/relationships/image" Target="../media/image16.jpeg"/><Relationship Id="rId221" Type="http://schemas.openxmlformats.org/officeDocument/2006/relationships/image" Target="../media/image221.jpeg"/><Relationship Id="rId242" Type="http://schemas.openxmlformats.org/officeDocument/2006/relationships/image" Target="../media/image242.jpeg"/><Relationship Id="rId263" Type="http://schemas.openxmlformats.org/officeDocument/2006/relationships/image" Target="../media/image263.jpeg"/><Relationship Id="rId37" Type="http://schemas.openxmlformats.org/officeDocument/2006/relationships/image" Target="../media/image37.jpeg"/><Relationship Id="rId58" Type="http://schemas.openxmlformats.org/officeDocument/2006/relationships/image" Target="../media/image58.jpeg"/><Relationship Id="rId79" Type="http://schemas.openxmlformats.org/officeDocument/2006/relationships/image" Target="../media/image79.jpeg"/><Relationship Id="rId102" Type="http://schemas.openxmlformats.org/officeDocument/2006/relationships/image" Target="../media/image102.jpeg"/><Relationship Id="rId123" Type="http://schemas.openxmlformats.org/officeDocument/2006/relationships/image" Target="../media/image123.jpeg"/><Relationship Id="rId144" Type="http://schemas.openxmlformats.org/officeDocument/2006/relationships/image" Target="../media/image144.jpeg"/><Relationship Id="rId90" Type="http://schemas.openxmlformats.org/officeDocument/2006/relationships/image" Target="../media/image90.jpeg"/><Relationship Id="rId165" Type="http://schemas.openxmlformats.org/officeDocument/2006/relationships/image" Target="../media/image165.jpeg"/><Relationship Id="rId186" Type="http://schemas.openxmlformats.org/officeDocument/2006/relationships/image" Target="../media/image186.jpeg"/><Relationship Id="rId211" Type="http://schemas.openxmlformats.org/officeDocument/2006/relationships/image" Target="../media/image211.jpeg"/><Relationship Id="rId232" Type="http://schemas.openxmlformats.org/officeDocument/2006/relationships/image" Target="../media/image232.jpeg"/><Relationship Id="rId253" Type="http://schemas.openxmlformats.org/officeDocument/2006/relationships/image" Target="../media/image253.jpeg"/><Relationship Id="rId27" Type="http://schemas.openxmlformats.org/officeDocument/2006/relationships/image" Target="../media/image27.jpeg"/><Relationship Id="rId48" Type="http://schemas.openxmlformats.org/officeDocument/2006/relationships/image" Target="../media/image48.jpeg"/><Relationship Id="rId69" Type="http://schemas.openxmlformats.org/officeDocument/2006/relationships/image" Target="../media/image69.jpeg"/><Relationship Id="rId113" Type="http://schemas.openxmlformats.org/officeDocument/2006/relationships/image" Target="../media/image113.jpeg"/><Relationship Id="rId134" Type="http://schemas.openxmlformats.org/officeDocument/2006/relationships/image" Target="../media/image134.jpeg"/><Relationship Id="rId80" Type="http://schemas.openxmlformats.org/officeDocument/2006/relationships/image" Target="../media/image80.jpeg"/><Relationship Id="rId155" Type="http://schemas.openxmlformats.org/officeDocument/2006/relationships/image" Target="../media/image155.jpeg"/><Relationship Id="rId176" Type="http://schemas.openxmlformats.org/officeDocument/2006/relationships/image" Target="../media/image176.jpeg"/><Relationship Id="rId197" Type="http://schemas.openxmlformats.org/officeDocument/2006/relationships/image" Target="../media/image197.jpeg"/><Relationship Id="rId201" Type="http://schemas.openxmlformats.org/officeDocument/2006/relationships/image" Target="../media/image201.jpeg"/><Relationship Id="rId222" Type="http://schemas.openxmlformats.org/officeDocument/2006/relationships/image" Target="../media/image222.jpeg"/><Relationship Id="rId243" Type="http://schemas.openxmlformats.org/officeDocument/2006/relationships/image" Target="../media/image243.jpeg"/><Relationship Id="rId264" Type="http://schemas.openxmlformats.org/officeDocument/2006/relationships/image" Target="../media/image264.jpeg"/><Relationship Id="rId17" Type="http://schemas.openxmlformats.org/officeDocument/2006/relationships/image" Target="../media/image17.jpeg"/><Relationship Id="rId38" Type="http://schemas.openxmlformats.org/officeDocument/2006/relationships/image" Target="../media/image38.jpeg"/><Relationship Id="rId59" Type="http://schemas.openxmlformats.org/officeDocument/2006/relationships/image" Target="../media/image59.jpeg"/><Relationship Id="rId103" Type="http://schemas.openxmlformats.org/officeDocument/2006/relationships/image" Target="../media/image103.jpeg"/><Relationship Id="rId124" Type="http://schemas.openxmlformats.org/officeDocument/2006/relationships/image" Target="../media/image124.jpeg"/><Relationship Id="rId70" Type="http://schemas.openxmlformats.org/officeDocument/2006/relationships/image" Target="../media/image70.jpeg"/><Relationship Id="rId91" Type="http://schemas.openxmlformats.org/officeDocument/2006/relationships/image" Target="../media/image91.jpeg"/><Relationship Id="rId145" Type="http://schemas.openxmlformats.org/officeDocument/2006/relationships/image" Target="../media/image145.jpeg"/><Relationship Id="rId166" Type="http://schemas.openxmlformats.org/officeDocument/2006/relationships/image" Target="../media/image166.jpeg"/><Relationship Id="rId187" Type="http://schemas.openxmlformats.org/officeDocument/2006/relationships/image" Target="../media/image187.jpeg"/><Relationship Id="rId1" Type="http://schemas.openxmlformats.org/officeDocument/2006/relationships/image" Target="../media/image1.jpeg"/><Relationship Id="rId212" Type="http://schemas.openxmlformats.org/officeDocument/2006/relationships/image" Target="../media/image212.jpeg"/><Relationship Id="rId233" Type="http://schemas.openxmlformats.org/officeDocument/2006/relationships/image" Target="../media/image233.jpeg"/><Relationship Id="rId254" Type="http://schemas.openxmlformats.org/officeDocument/2006/relationships/image" Target="../media/image254.jpeg"/><Relationship Id="rId28" Type="http://schemas.openxmlformats.org/officeDocument/2006/relationships/image" Target="../media/image28.jpeg"/><Relationship Id="rId49" Type="http://schemas.openxmlformats.org/officeDocument/2006/relationships/image" Target="../media/image49.jpeg"/><Relationship Id="rId114" Type="http://schemas.openxmlformats.org/officeDocument/2006/relationships/image" Target="../media/image1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11</xdr:row>
      <xdr:rowOff>63500</xdr:rowOff>
    </xdr:from>
    <xdr:to>
      <xdr:col>9</xdr:col>
      <xdr:colOff>1358900</xdr:colOff>
      <xdr:row>11</xdr:row>
      <xdr:rowOff>1028700</xdr:rowOff>
    </xdr:to>
    <xdr:pic>
      <xdr:nvPicPr>
        <xdr:cNvPr id="131" name="Immagine 130">
          <a:extLst>
            <a:ext uri="{FF2B5EF4-FFF2-40B4-BE49-F238E27FC236}">
              <a16:creationId xmlns:a16="http://schemas.microsoft.com/office/drawing/2014/main" xmlns="" id="{00000000-0008-0000-0000-00008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43329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</xdr:row>
      <xdr:rowOff>63500</xdr:rowOff>
    </xdr:from>
    <xdr:to>
      <xdr:col>9</xdr:col>
      <xdr:colOff>1358900</xdr:colOff>
      <xdr:row>12</xdr:row>
      <xdr:rowOff>1028700</xdr:rowOff>
    </xdr:to>
    <xdr:pic>
      <xdr:nvPicPr>
        <xdr:cNvPr id="172" name="Immagine 171">
          <a:extLst>
            <a:ext uri="{FF2B5EF4-FFF2-40B4-BE49-F238E27FC236}">
              <a16:creationId xmlns:a16="http://schemas.microsoft.com/office/drawing/2014/main" xmlns="" id="{00000000-0008-0000-0000-0000A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88934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</xdr:row>
      <xdr:rowOff>63500</xdr:rowOff>
    </xdr:from>
    <xdr:to>
      <xdr:col>9</xdr:col>
      <xdr:colOff>1358900</xdr:colOff>
      <xdr:row>13</xdr:row>
      <xdr:rowOff>1028700</xdr:rowOff>
    </xdr:to>
    <xdr:pic>
      <xdr:nvPicPr>
        <xdr:cNvPr id="178" name="Immagine 177">
          <a:extLst>
            <a:ext uri="{FF2B5EF4-FFF2-40B4-BE49-F238E27FC236}">
              <a16:creationId xmlns:a16="http://schemas.microsoft.com/office/drawing/2014/main" xmlns="" id="{00000000-0008-0000-0000-0000B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95449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</xdr:row>
      <xdr:rowOff>63500</xdr:rowOff>
    </xdr:from>
    <xdr:to>
      <xdr:col>9</xdr:col>
      <xdr:colOff>1358900</xdr:colOff>
      <xdr:row>14</xdr:row>
      <xdr:rowOff>1028700</xdr:rowOff>
    </xdr:to>
    <xdr:pic>
      <xdr:nvPicPr>
        <xdr:cNvPr id="180" name="Immagine 179">
          <a:extLst>
            <a:ext uri="{FF2B5EF4-FFF2-40B4-BE49-F238E27FC236}">
              <a16:creationId xmlns:a16="http://schemas.microsoft.com/office/drawing/2014/main" xmlns="" id="{00000000-0008-0000-0000-0000B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97621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</xdr:row>
      <xdr:rowOff>63500</xdr:rowOff>
    </xdr:from>
    <xdr:to>
      <xdr:col>9</xdr:col>
      <xdr:colOff>1358900</xdr:colOff>
      <xdr:row>15</xdr:row>
      <xdr:rowOff>1028700</xdr:rowOff>
    </xdr:to>
    <xdr:pic>
      <xdr:nvPicPr>
        <xdr:cNvPr id="205" name="Immagine 204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24767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</xdr:row>
      <xdr:rowOff>63500</xdr:rowOff>
    </xdr:from>
    <xdr:to>
      <xdr:col>9</xdr:col>
      <xdr:colOff>1358900</xdr:colOff>
      <xdr:row>16</xdr:row>
      <xdr:rowOff>1028700</xdr:rowOff>
    </xdr:to>
    <xdr:pic>
      <xdr:nvPicPr>
        <xdr:cNvPr id="218" name="Immagine 217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38883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</xdr:row>
      <xdr:rowOff>63500</xdr:rowOff>
    </xdr:from>
    <xdr:to>
      <xdr:col>9</xdr:col>
      <xdr:colOff>1358900</xdr:colOff>
      <xdr:row>17</xdr:row>
      <xdr:rowOff>1028700</xdr:rowOff>
    </xdr:to>
    <xdr:pic>
      <xdr:nvPicPr>
        <xdr:cNvPr id="220" name="Immagine 219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41055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</xdr:row>
      <xdr:rowOff>63500</xdr:rowOff>
    </xdr:from>
    <xdr:to>
      <xdr:col>9</xdr:col>
      <xdr:colOff>1358900</xdr:colOff>
      <xdr:row>18</xdr:row>
      <xdr:rowOff>1028700</xdr:rowOff>
    </xdr:to>
    <xdr:pic>
      <xdr:nvPicPr>
        <xdr:cNvPr id="223" name="Immagine 222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44313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</xdr:row>
      <xdr:rowOff>63500</xdr:rowOff>
    </xdr:from>
    <xdr:to>
      <xdr:col>9</xdr:col>
      <xdr:colOff>1358900</xdr:colOff>
      <xdr:row>6</xdr:row>
      <xdr:rowOff>1028700</xdr:rowOff>
    </xdr:to>
    <xdr:pic>
      <xdr:nvPicPr>
        <xdr:cNvPr id="271" name="Immagine 27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96433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</xdr:row>
      <xdr:rowOff>63500</xdr:rowOff>
    </xdr:from>
    <xdr:to>
      <xdr:col>9</xdr:col>
      <xdr:colOff>1358900</xdr:colOff>
      <xdr:row>7</xdr:row>
      <xdr:rowOff>1028700</xdr:rowOff>
    </xdr:to>
    <xdr:pic>
      <xdr:nvPicPr>
        <xdr:cNvPr id="272" name="Immagine 271">
          <a:extLst>
            <a:ext uri="{FF2B5EF4-FFF2-40B4-BE49-F238E27FC236}">
              <a16:creationId xmlns:a16="http://schemas.microsoft.com/office/drawing/2014/main" xmlns="" id="{00000000-0008-0000-0000-00001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97519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</xdr:row>
      <xdr:rowOff>63500</xdr:rowOff>
    </xdr:from>
    <xdr:to>
      <xdr:col>9</xdr:col>
      <xdr:colOff>1358900</xdr:colOff>
      <xdr:row>8</xdr:row>
      <xdr:rowOff>1028700</xdr:rowOff>
    </xdr:to>
    <xdr:pic>
      <xdr:nvPicPr>
        <xdr:cNvPr id="274" name="Immagine 273">
          <a:extLst>
            <a:ext uri="{FF2B5EF4-FFF2-40B4-BE49-F238E27FC236}">
              <a16:creationId xmlns:a16="http://schemas.microsoft.com/office/drawing/2014/main" xmlns="" id="{00000000-0008-0000-0000-00001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99691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</xdr:row>
      <xdr:rowOff>63500</xdr:rowOff>
    </xdr:from>
    <xdr:to>
      <xdr:col>9</xdr:col>
      <xdr:colOff>1358900</xdr:colOff>
      <xdr:row>9</xdr:row>
      <xdr:rowOff>1028700</xdr:rowOff>
    </xdr:to>
    <xdr:pic>
      <xdr:nvPicPr>
        <xdr:cNvPr id="275" name="Immagine 274">
          <a:extLst>
            <a:ext uri="{FF2B5EF4-FFF2-40B4-BE49-F238E27FC236}">
              <a16:creationId xmlns:a16="http://schemas.microsoft.com/office/drawing/2014/main" xmlns="" id="{00000000-0008-0000-0000-00001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300777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</xdr:row>
      <xdr:rowOff>63500</xdr:rowOff>
    </xdr:from>
    <xdr:to>
      <xdr:col>9</xdr:col>
      <xdr:colOff>1358900</xdr:colOff>
      <xdr:row>10</xdr:row>
      <xdr:rowOff>1028700</xdr:rowOff>
    </xdr:to>
    <xdr:pic>
      <xdr:nvPicPr>
        <xdr:cNvPr id="279" name="Immagine 278">
          <a:extLst>
            <a:ext uri="{FF2B5EF4-FFF2-40B4-BE49-F238E27FC236}">
              <a16:creationId xmlns:a16="http://schemas.microsoft.com/office/drawing/2014/main" xmlns="" id="{00000000-0008-0000-0000-00001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305120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</xdr:row>
      <xdr:rowOff>63500</xdr:rowOff>
    </xdr:from>
    <xdr:to>
      <xdr:col>9</xdr:col>
      <xdr:colOff>1358900</xdr:colOff>
      <xdr:row>19</xdr:row>
      <xdr:rowOff>1028700</xdr:rowOff>
    </xdr:to>
    <xdr:pic>
      <xdr:nvPicPr>
        <xdr:cNvPr id="437" name="Immagine 436">
          <a:extLst>
            <a:ext uri="{FF2B5EF4-FFF2-40B4-BE49-F238E27FC236}">
              <a16:creationId xmlns:a16="http://schemas.microsoft.com/office/drawing/2014/main" xmlns="" id="{00000000-0008-0000-0000-0000B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76684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</xdr:row>
      <xdr:rowOff>63500</xdr:rowOff>
    </xdr:from>
    <xdr:to>
      <xdr:col>9</xdr:col>
      <xdr:colOff>1358900</xdr:colOff>
      <xdr:row>20</xdr:row>
      <xdr:rowOff>1028700</xdr:rowOff>
    </xdr:to>
    <xdr:pic>
      <xdr:nvPicPr>
        <xdr:cNvPr id="451" name="Immagine 450">
          <a:extLst>
            <a:ext uri="{FF2B5EF4-FFF2-40B4-BE49-F238E27FC236}">
              <a16:creationId xmlns:a16="http://schemas.microsoft.com/office/drawing/2014/main" xmlns="" id="{00000000-0008-0000-0000-0000C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91886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</xdr:row>
      <xdr:rowOff>63500</xdr:rowOff>
    </xdr:from>
    <xdr:to>
      <xdr:col>9</xdr:col>
      <xdr:colOff>1358900</xdr:colOff>
      <xdr:row>22</xdr:row>
      <xdr:rowOff>1028700</xdr:rowOff>
    </xdr:to>
    <xdr:pic>
      <xdr:nvPicPr>
        <xdr:cNvPr id="502" name="Immagine 501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48351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</xdr:row>
      <xdr:rowOff>63500</xdr:rowOff>
    </xdr:from>
    <xdr:to>
      <xdr:col>9</xdr:col>
      <xdr:colOff>1358900</xdr:colOff>
      <xdr:row>23</xdr:row>
      <xdr:rowOff>1028700</xdr:rowOff>
    </xdr:to>
    <xdr:pic>
      <xdr:nvPicPr>
        <xdr:cNvPr id="505" name="Immagine 504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1608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</xdr:row>
      <xdr:rowOff>63500</xdr:rowOff>
    </xdr:from>
    <xdr:to>
      <xdr:col>9</xdr:col>
      <xdr:colOff>1358900</xdr:colOff>
      <xdr:row>24</xdr:row>
      <xdr:rowOff>1028700</xdr:rowOff>
    </xdr:to>
    <xdr:pic>
      <xdr:nvPicPr>
        <xdr:cNvPr id="506" name="Immagine 505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2694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</xdr:row>
      <xdr:rowOff>63500</xdr:rowOff>
    </xdr:from>
    <xdr:to>
      <xdr:col>9</xdr:col>
      <xdr:colOff>1358900</xdr:colOff>
      <xdr:row>25</xdr:row>
      <xdr:rowOff>1028700</xdr:rowOff>
    </xdr:to>
    <xdr:pic>
      <xdr:nvPicPr>
        <xdr:cNvPr id="507" name="Immagine 506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3780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</xdr:row>
      <xdr:rowOff>63500</xdr:rowOff>
    </xdr:from>
    <xdr:to>
      <xdr:col>9</xdr:col>
      <xdr:colOff>1358900</xdr:colOff>
      <xdr:row>26</xdr:row>
      <xdr:rowOff>1028700</xdr:rowOff>
    </xdr:to>
    <xdr:pic>
      <xdr:nvPicPr>
        <xdr:cNvPr id="508" name="Immagine 507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4866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</xdr:row>
      <xdr:rowOff>63500</xdr:rowOff>
    </xdr:from>
    <xdr:to>
      <xdr:col>9</xdr:col>
      <xdr:colOff>1358900</xdr:colOff>
      <xdr:row>27</xdr:row>
      <xdr:rowOff>1028700</xdr:rowOff>
    </xdr:to>
    <xdr:pic>
      <xdr:nvPicPr>
        <xdr:cNvPr id="509" name="Immagine 508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5952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</xdr:row>
      <xdr:rowOff>63500</xdr:rowOff>
    </xdr:from>
    <xdr:to>
      <xdr:col>9</xdr:col>
      <xdr:colOff>1358900</xdr:colOff>
      <xdr:row>28</xdr:row>
      <xdr:rowOff>1028700</xdr:rowOff>
    </xdr:to>
    <xdr:pic>
      <xdr:nvPicPr>
        <xdr:cNvPr id="510" name="Immagine 509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7037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</xdr:row>
      <xdr:rowOff>63500</xdr:rowOff>
    </xdr:from>
    <xdr:to>
      <xdr:col>9</xdr:col>
      <xdr:colOff>1358900</xdr:colOff>
      <xdr:row>29</xdr:row>
      <xdr:rowOff>1028700</xdr:rowOff>
    </xdr:to>
    <xdr:pic>
      <xdr:nvPicPr>
        <xdr:cNvPr id="511" name="Immagine 51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8123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</xdr:row>
      <xdr:rowOff>63500</xdr:rowOff>
    </xdr:from>
    <xdr:to>
      <xdr:col>9</xdr:col>
      <xdr:colOff>1358900</xdr:colOff>
      <xdr:row>30</xdr:row>
      <xdr:rowOff>1028700</xdr:rowOff>
    </xdr:to>
    <xdr:pic>
      <xdr:nvPicPr>
        <xdr:cNvPr id="512" name="Immagine 511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9209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</xdr:row>
      <xdr:rowOff>63500</xdr:rowOff>
    </xdr:from>
    <xdr:to>
      <xdr:col>9</xdr:col>
      <xdr:colOff>1358900</xdr:colOff>
      <xdr:row>31</xdr:row>
      <xdr:rowOff>1028700</xdr:rowOff>
    </xdr:to>
    <xdr:pic>
      <xdr:nvPicPr>
        <xdr:cNvPr id="513" name="Immagine 512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0295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</xdr:row>
      <xdr:rowOff>63500</xdr:rowOff>
    </xdr:from>
    <xdr:to>
      <xdr:col>9</xdr:col>
      <xdr:colOff>1358900</xdr:colOff>
      <xdr:row>32</xdr:row>
      <xdr:rowOff>1028700</xdr:rowOff>
    </xdr:to>
    <xdr:pic>
      <xdr:nvPicPr>
        <xdr:cNvPr id="514" name="Immagine 513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1381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</xdr:row>
      <xdr:rowOff>63500</xdr:rowOff>
    </xdr:from>
    <xdr:to>
      <xdr:col>9</xdr:col>
      <xdr:colOff>1358900</xdr:colOff>
      <xdr:row>33</xdr:row>
      <xdr:rowOff>1028700</xdr:rowOff>
    </xdr:to>
    <xdr:pic>
      <xdr:nvPicPr>
        <xdr:cNvPr id="515" name="Immagine 514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2467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</xdr:row>
      <xdr:rowOff>63500</xdr:rowOff>
    </xdr:from>
    <xdr:to>
      <xdr:col>9</xdr:col>
      <xdr:colOff>1358900</xdr:colOff>
      <xdr:row>34</xdr:row>
      <xdr:rowOff>1028700</xdr:rowOff>
    </xdr:to>
    <xdr:pic>
      <xdr:nvPicPr>
        <xdr:cNvPr id="516" name="Immagine 515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3552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</xdr:row>
      <xdr:rowOff>63500</xdr:rowOff>
    </xdr:from>
    <xdr:to>
      <xdr:col>9</xdr:col>
      <xdr:colOff>1358900</xdr:colOff>
      <xdr:row>35</xdr:row>
      <xdr:rowOff>1028700</xdr:rowOff>
    </xdr:to>
    <xdr:pic>
      <xdr:nvPicPr>
        <xdr:cNvPr id="517" name="Immagine 516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4638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</xdr:row>
      <xdr:rowOff>63500</xdr:rowOff>
    </xdr:from>
    <xdr:to>
      <xdr:col>9</xdr:col>
      <xdr:colOff>1358900</xdr:colOff>
      <xdr:row>36</xdr:row>
      <xdr:rowOff>1028700</xdr:rowOff>
    </xdr:to>
    <xdr:pic>
      <xdr:nvPicPr>
        <xdr:cNvPr id="518" name="Immagine 517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5724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</xdr:row>
      <xdr:rowOff>63500</xdr:rowOff>
    </xdr:from>
    <xdr:to>
      <xdr:col>9</xdr:col>
      <xdr:colOff>1358900</xdr:colOff>
      <xdr:row>37</xdr:row>
      <xdr:rowOff>1028700</xdr:rowOff>
    </xdr:to>
    <xdr:pic>
      <xdr:nvPicPr>
        <xdr:cNvPr id="519" name="Immagine 518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6810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</xdr:row>
      <xdr:rowOff>63500</xdr:rowOff>
    </xdr:from>
    <xdr:to>
      <xdr:col>9</xdr:col>
      <xdr:colOff>1358900</xdr:colOff>
      <xdr:row>38</xdr:row>
      <xdr:rowOff>1028700</xdr:rowOff>
    </xdr:to>
    <xdr:pic>
      <xdr:nvPicPr>
        <xdr:cNvPr id="520" name="Immagine 519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7896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39</xdr:row>
      <xdr:rowOff>63500</xdr:rowOff>
    </xdr:from>
    <xdr:to>
      <xdr:col>9</xdr:col>
      <xdr:colOff>1358900</xdr:colOff>
      <xdr:row>39</xdr:row>
      <xdr:rowOff>1028700</xdr:rowOff>
    </xdr:to>
    <xdr:pic>
      <xdr:nvPicPr>
        <xdr:cNvPr id="521" name="Immagine 52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8982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40</xdr:row>
      <xdr:rowOff>63500</xdr:rowOff>
    </xdr:from>
    <xdr:to>
      <xdr:col>9</xdr:col>
      <xdr:colOff>1358900</xdr:colOff>
      <xdr:row>40</xdr:row>
      <xdr:rowOff>1028700</xdr:rowOff>
    </xdr:to>
    <xdr:pic>
      <xdr:nvPicPr>
        <xdr:cNvPr id="538" name="Immagine 537">
          <a:extLst>
            <a:ext uri="{FF2B5EF4-FFF2-40B4-BE49-F238E27FC236}">
              <a16:creationId xmlns:a16="http://schemas.microsoft.com/office/drawing/2014/main" xmlns="" id="{00000000-0008-0000-0000-00001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87441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41</xdr:row>
      <xdr:rowOff>63500</xdr:rowOff>
    </xdr:from>
    <xdr:to>
      <xdr:col>9</xdr:col>
      <xdr:colOff>1358900</xdr:colOff>
      <xdr:row>41</xdr:row>
      <xdr:rowOff>1028700</xdr:rowOff>
    </xdr:to>
    <xdr:pic>
      <xdr:nvPicPr>
        <xdr:cNvPr id="539" name="Immagine 538">
          <a:extLst>
            <a:ext uri="{FF2B5EF4-FFF2-40B4-BE49-F238E27FC236}">
              <a16:creationId xmlns:a16="http://schemas.microsoft.com/office/drawing/2014/main" xmlns="" id="{00000000-0008-0000-0000-00001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88527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48</xdr:row>
      <xdr:rowOff>63500</xdr:rowOff>
    </xdr:from>
    <xdr:to>
      <xdr:col>9</xdr:col>
      <xdr:colOff>1358900</xdr:colOff>
      <xdr:row>48</xdr:row>
      <xdr:rowOff>1028700</xdr:rowOff>
    </xdr:to>
    <xdr:pic>
      <xdr:nvPicPr>
        <xdr:cNvPr id="585" name="Immagine 584">
          <a:extLst>
            <a:ext uri="{FF2B5EF4-FFF2-40B4-BE49-F238E27FC236}">
              <a16:creationId xmlns:a16="http://schemas.microsoft.com/office/drawing/2014/main" xmlns="" id="{00000000-0008-0000-0000-00004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39562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49</xdr:row>
      <xdr:rowOff>63500</xdr:rowOff>
    </xdr:from>
    <xdr:to>
      <xdr:col>9</xdr:col>
      <xdr:colOff>1358900</xdr:colOff>
      <xdr:row>49</xdr:row>
      <xdr:rowOff>1028700</xdr:rowOff>
    </xdr:to>
    <xdr:pic>
      <xdr:nvPicPr>
        <xdr:cNvPr id="586" name="Immagine 585">
          <a:extLst>
            <a:ext uri="{FF2B5EF4-FFF2-40B4-BE49-F238E27FC236}">
              <a16:creationId xmlns:a16="http://schemas.microsoft.com/office/drawing/2014/main" xmlns="" id="{00000000-0008-0000-0000-00004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40648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50</xdr:row>
      <xdr:rowOff>63500</xdr:rowOff>
    </xdr:from>
    <xdr:to>
      <xdr:col>9</xdr:col>
      <xdr:colOff>1358900</xdr:colOff>
      <xdr:row>50</xdr:row>
      <xdr:rowOff>1028700</xdr:rowOff>
    </xdr:to>
    <xdr:pic>
      <xdr:nvPicPr>
        <xdr:cNvPr id="587" name="Immagine 586">
          <a:extLst>
            <a:ext uri="{FF2B5EF4-FFF2-40B4-BE49-F238E27FC236}">
              <a16:creationId xmlns:a16="http://schemas.microsoft.com/office/drawing/2014/main" xmlns="" id="{00000000-0008-0000-0000-00004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41734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51</xdr:row>
      <xdr:rowOff>63500</xdr:rowOff>
    </xdr:from>
    <xdr:to>
      <xdr:col>9</xdr:col>
      <xdr:colOff>1358900</xdr:colOff>
      <xdr:row>51</xdr:row>
      <xdr:rowOff>1028700</xdr:rowOff>
    </xdr:to>
    <xdr:pic>
      <xdr:nvPicPr>
        <xdr:cNvPr id="590" name="Immagine 589">
          <a:extLst>
            <a:ext uri="{FF2B5EF4-FFF2-40B4-BE49-F238E27FC236}">
              <a16:creationId xmlns:a16="http://schemas.microsoft.com/office/drawing/2014/main" xmlns="" id="{00000000-0008-0000-0000-00004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44991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52</xdr:row>
      <xdr:rowOff>63500</xdr:rowOff>
    </xdr:from>
    <xdr:to>
      <xdr:col>9</xdr:col>
      <xdr:colOff>1358900</xdr:colOff>
      <xdr:row>52</xdr:row>
      <xdr:rowOff>1028700</xdr:rowOff>
    </xdr:to>
    <xdr:pic>
      <xdr:nvPicPr>
        <xdr:cNvPr id="591" name="Immagine 590">
          <a:extLst>
            <a:ext uri="{FF2B5EF4-FFF2-40B4-BE49-F238E27FC236}">
              <a16:creationId xmlns:a16="http://schemas.microsoft.com/office/drawing/2014/main" xmlns="" id="{00000000-0008-0000-0000-00004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46077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53</xdr:row>
      <xdr:rowOff>63500</xdr:rowOff>
    </xdr:from>
    <xdr:to>
      <xdr:col>9</xdr:col>
      <xdr:colOff>1358900</xdr:colOff>
      <xdr:row>53</xdr:row>
      <xdr:rowOff>1028700</xdr:rowOff>
    </xdr:to>
    <xdr:pic>
      <xdr:nvPicPr>
        <xdr:cNvPr id="592" name="Immagine 591">
          <a:extLst>
            <a:ext uri="{FF2B5EF4-FFF2-40B4-BE49-F238E27FC236}">
              <a16:creationId xmlns:a16="http://schemas.microsoft.com/office/drawing/2014/main" xmlns="" id="{00000000-0008-0000-0000-00005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47163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54</xdr:row>
      <xdr:rowOff>63500</xdr:rowOff>
    </xdr:from>
    <xdr:to>
      <xdr:col>9</xdr:col>
      <xdr:colOff>1358900</xdr:colOff>
      <xdr:row>54</xdr:row>
      <xdr:rowOff>1028700</xdr:rowOff>
    </xdr:to>
    <xdr:pic>
      <xdr:nvPicPr>
        <xdr:cNvPr id="594" name="Immagine 593">
          <a:extLst>
            <a:ext uri="{FF2B5EF4-FFF2-40B4-BE49-F238E27FC236}">
              <a16:creationId xmlns:a16="http://schemas.microsoft.com/office/drawing/2014/main" xmlns="" id="{00000000-0008-0000-0000-00005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49335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55</xdr:row>
      <xdr:rowOff>63500</xdr:rowOff>
    </xdr:from>
    <xdr:to>
      <xdr:col>9</xdr:col>
      <xdr:colOff>1358900</xdr:colOff>
      <xdr:row>55</xdr:row>
      <xdr:rowOff>1028700</xdr:rowOff>
    </xdr:to>
    <xdr:pic>
      <xdr:nvPicPr>
        <xdr:cNvPr id="625" name="Immagine 624">
          <a:extLst>
            <a:ext uri="{FF2B5EF4-FFF2-40B4-BE49-F238E27FC236}">
              <a16:creationId xmlns:a16="http://schemas.microsoft.com/office/drawing/2014/main" xmlns="" id="{00000000-0008-0000-0000-00007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82996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56</xdr:row>
      <xdr:rowOff>63500</xdr:rowOff>
    </xdr:from>
    <xdr:to>
      <xdr:col>9</xdr:col>
      <xdr:colOff>1358900</xdr:colOff>
      <xdr:row>56</xdr:row>
      <xdr:rowOff>1028700</xdr:rowOff>
    </xdr:to>
    <xdr:pic>
      <xdr:nvPicPr>
        <xdr:cNvPr id="627" name="Immagine 626">
          <a:extLst>
            <a:ext uri="{FF2B5EF4-FFF2-40B4-BE49-F238E27FC236}">
              <a16:creationId xmlns:a16="http://schemas.microsoft.com/office/drawing/2014/main" xmlns="" id="{00000000-0008-0000-0000-00007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85168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57</xdr:row>
      <xdr:rowOff>63500</xdr:rowOff>
    </xdr:from>
    <xdr:to>
      <xdr:col>9</xdr:col>
      <xdr:colOff>1358900</xdr:colOff>
      <xdr:row>57</xdr:row>
      <xdr:rowOff>1028700</xdr:rowOff>
    </xdr:to>
    <xdr:pic>
      <xdr:nvPicPr>
        <xdr:cNvPr id="628" name="Immagine 627">
          <a:extLst>
            <a:ext uri="{FF2B5EF4-FFF2-40B4-BE49-F238E27FC236}">
              <a16:creationId xmlns:a16="http://schemas.microsoft.com/office/drawing/2014/main" xmlns="" id="{00000000-0008-0000-0000-00007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86254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58</xdr:row>
      <xdr:rowOff>63500</xdr:rowOff>
    </xdr:from>
    <xdr:to>
      <xdr:col>9</xdr:col>
      <xdr:colOff>1358900</xdr:colOff>
      <xdr:row>58</xdr:row>
      <xdr:rowOff>1028700</xdr:rowOff>
    </xdr:to>
    <xdr:pic>
      <xdr:nvPicPr>
        <xdr:cNvPr id="629" name="Immagine 628">
          <a:extLst>
            <a:ext uri="{FF2B5EF4-FFF2-40B4-BE49-F238E27FC236}">
              <a16:creationId xmlns:a16="http://schemas.microsoft.com/office/drawing/2014/main" xmlns="" id="{00000000-0008-0000-0000-00007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87339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59</xdr:row>
      <xdr:rowOff>63500</xdr:rowOff>
    </xdr:from>
    <xdr:to>
      <xdr:col>9</xdr:col>
      <xdr:colOff>1358900</xdr:colOff>
      <xdr:row>59</xdr:row>
      <xdr:rowOff>1028700</xdr:rowOff>
    </xdr:to>
    <xdr:pic>
      <xdr:nvPicPr>
        <xdr:cNvPr id="630" name="Immagine 629">
          <a:extLst>
            <a:ext uri="{FF2B5EF4-FFF2-40B4-BE49-F238E27FC236}">
              <a16:creationId xmlns:a16="http://schemas.microsoft.com/office/drawing/2014/main" xmlns="" id="{00000000-0008-0000-0000-00007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88425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60</xdr:row>
      <xdr:rowOff>63500</xdr:rowOff>
    </xdr:from>
    <xdr:to>
      <xdr:col>9</xdr:col>
      <xdr:colOff>1358900</xdr:colOff>
      <xdr:row>60</xdr:row>
      <xdr:rowOff>1028700</xdr:rowOff>
    </xdr:to>
    <xdr:pic>
      <xdr:nvPicPr>
        <xdr:cNvPr id="631" name="Immagine 63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89511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61</xdr:row>
      <xdr:rowOff>63500</xdr:rowOff>
    </xdr:from>
    <xdr:to>
      <xdr:col>9</xdr:col>
      <xdr:colOff>1358900</xdr:colOff>
      <xdr:row>61</xdr:row>
      <xdr:rowOff>1028700</xdr:rowOff>
    </xdr:to>
    <xdr:pic>
      <xdr:nvPicPr>
        <xdr:cNvPr id="632" name="Immagine 631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90597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62</xdr:row>
      <xdr:rowOff>63500</xdr:rowOff>
    </xdr:from>
    <xdr:to>
      <xdr:col>9</xdr:col>
      <xdr:colOff>1358900</xdr:colOff>
      <xdr:row>62</xdr:row>
      <xdr:rowOff>1028700</xdr:rowOff>
    </xdr:to>
    <xdr:pic>
      <xdr:nvPicPr>
        <xdr:cNvPr id="633" name="Immagine 632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91683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63</xdr:row>
      <xdr:rowOff>63500</xdr:rowOff>
    </xdr:from>
    <xdr:to>
      <xdr:col>9</xdr:col>
      <xdr:colOff>1358900</xdr:colOff>
      <xdr:row>63</xdr:row>
      <xdr:rowOff>1028700</xdr:rowOff>
    </xdr:to>
    <xdr:pic>
      <xdr:nvPicPr>
        <xdr:cNvPr id="635" name="Immagine 634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93854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71</xdr:row>
      <xdr:rowOff>63500</xdr:rowOff>
    </xdr:from>
    <xdr:to>
      <xdr:col>9</xdr:col>
      <xdr:colOff>1358900</xdr:colOff>
      <xdr:row>71</xdr:row>
      <xdr:rowOff>1028700</xdr:rowOff>
    </xdr:to>
    <xdr:pic>
      <xdr:nvPicPr>
        <xdr:cNvPr id="642" name="Immagine 641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01455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72</xdr:row>
      <xdr:rowOff>63500</xdr:rowOff>
    </xdr:from>
    <xdr:to>
      <xdr:col>9</xdr:col>
      <xdr:colOff>1358900</xdr:colOff>
      <xdr:row>72</xdr:row>
      <xdr:rowOff>1028700</xdr:rowOff>
    </xdr:to>
    <xdr:pic>
      <xdr:nvPicPr>
        <xdr:cNvPr id="645" name="Immagine 644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04713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73</xdr:row>
      <xdr:rowOff>63500</xdr:rowOff>
    </xdr:from>
    <xdr:to>
      <xdr:col>9</xdr:col>
      <xdr:colOff>1358900</xdr:colOff>
      <xdr:row>73</xdr:row>
      <xdr:rowOff>1028700</xdr:rowOff>
    </xdr:to>
    <xdr:pic>
      <xdr:nvPicPr>
        <xdr:cNvPr id="646" name="Immagine 645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05799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74</xdr:row>
      <xdr:rowOff>63500</xdr:rowOff>
    </xdr:from>
    <xdr:to>
      <xdr:col>9</xdr:col>
      <xdr:colOff>1358900</xdr:colOff>
      <xdr:row>74</xdr:row>
      <xdr:rowOff>1028700</xdr:rowOff>
    </xdr:to>
    <xdr:pic>
      <xdr:nvPicPr>
        <xdr:cNvPr id="661" name="Immagine 66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22087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75</xdr:row>
      <xdr:rowOff>63500</xdr:rowOff>
    </xdr:from>
    <xdr:to>
      <xdr:col>9</xdr:col>
      <xdr:colOff>1358900</xdr:colOff>
      <xdr:row>75</xdr:row>
      <xdr:rowOff>1028700</xdr:rowOff>
    </xdr:to>
    <xdr:pic>
      <xdr:nvPicPr>
        <xdr:cNvPr id="662" name="Immagine 661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23172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76</xdr:row>
      <xdr:rowOff>63500</xdr:rowOff>
    </xdr:from>
    <xdr:to>
      <xdr:col>9</xdr:col>
      <xdr:colOff>1358900</xdr:colOff>
      <xdr:row>76</xdr:row>
      <xdr:rowOff>1028700</xdr:rowOff>
    </xdr:to>
    <xdr:pic>
      <xdr:nvPicPr>
        <xdr:cNvPr id="663" name="Immagine 662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24258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77</xdr:row>
      <xdr:rowOff>63500</xdr:rowOff>
    </xdr:from>
    <xdr:to>
      <xdr:col>9</xdr:col>
      <xdr:colOff>1358900</xdr:colOff>
      <xdr:row>77</xdr:row>
      <xdr:rowOff>1028700</xdr:rowOff>
    </xdr:to>
    <xdr:pic>
      <xdr:nvPicPr>
        <xdr:cNvPr id="664" name="Immagine 663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25344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78</xdr:row>
      <xdr:rowOff>63500</xdr:rowOff>
    </xdr:from>
    <xdr:to>
      <xdr:col>9</xdr:col>
      <xdr:colOff>1358900</xdr:colOff>
      <xdr:row>78</xdr:row>
      <xdr:rowOff>1028700</xdr:rowOff>
    </xdr:to>
    <xdr:pic>
      <xdr:nvPicPr>
        <xdr:cNvPr id="665" name="Immagine 664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26430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79</xdr:row>
      <xdr:rowOff>63500</xdr:rowOff>
    </xdr:from>
    <xdr:to>
      <xdr:col>9</xdr:col>
      <xdr:colOff>1358900</xdr:colOff>
      <xdr:row>79</xdr:row>
      <xdr:rowOff>1028700</xdr:rowOff>
    </xdr:to>
    <xdr:pic>
      <xdr:nvPicPr>
        <xdr:cNvPr id="666" name="Immagine 665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27516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80</xdr:row>
      <xdr:rowOff>63500</xdr:rowOff>
    </xdr:from>
    <xdr:to>
      <xdr:col>9</xdr:col>
      <xdr:colOff>1358900</xdr:colOff>
      <xdr:row>80</xdr:row>
      <xdr:rowOff>1028700</xdr:rowOff>
    </xdr:to>
    <xdr:pic>
      <xdr:nvPicPr>
        <xdr:cNvPr id="667" name="Immagine 666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28602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81</xdr:row>
      <xdr:rowOff>63500</xdr:rowOff>
    </xdr:from>
    <xdr:to>
      <xdr:col>9</xdr:col>
      <xdr:colOff>1358900</xdr:colOff>
      <xdr:row>81</xdr:row>
      <xdr:rowOff>1028700</xdr:rowOff>
    </xdr:to>
    <xdr:pic>
      <xdr:nvPicPr>
        <xdr:cNvPr id="668" name="Immagine 667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29688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82</xdr:row>
      <xdr:rowOff>63500</xdr:rowOff>
    </xdr:from>
    <xdr:to>
      <xdr:col>9</xdr:col>
      <xdr:colOff>1358900</xdr:colOff>
      <xdr:row>82</xdr:row>
      <xdr:rowOff>1028700</xdr:rowOff>
    </xdr:to>
    <xdr:pic>
      <xdr:nvPicPr>
        <xdr:cNvPr id="669" name="Immagine 668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0773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83</xdr:row>
      <xdr:rowOff>63500</xdr:rowOff>
    </xdr:from>
    <xdr:to>
      <xdr:col>9</xdr:col>
      <xdr:colOff>1358900</xdr:colOff>
      <xdr:row>83</xdr:row>
      <xdr:rowOff>1028700</xdr:rowOff>
    </xdr:to>
    <xdr:pic>
      <xdr:nvPicPr>
        <xdr:cNvPr id="670" name="Immagine 669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1859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84</xdr:row>
      <xdr:rowOff>63500</xdr:rowOff>
    </xdr:from>
    <xdr:to>
      <xdr:col>9</xdr:col>
      <xdr:colOff>1358900</xdr:colOff>
      <xdr:row>84</xdr:row>
      <xdr:rowOff>1028700</xdr:rowOff>
    </xdr:to>
    <xdr:pic>
      <xdr:nvPicPr>
        <xdr:cNvPr id="671" name="Immagine 67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2945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85</xdr:row>
      <xdr:rowOff>63500</xdr:rowOff>
    </xdr:from>
    <xdr:to>
      <xdr:col>9</xdr:col>
      <xdr:colOff>1358900</xdr:colOff>
      <xdr:row>85</xdr:row>
      <xdr:rowOff>1028700</xdr:rowOff>
    </xdr:to>
    <xdr:pic>
      <xdr:nvPicPr>
        <xdr:cNvPr id="672" name="Immagine 671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4031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86</xdr:row>
      <xdr:rowOff>63500</xdr:rowOff>
    </xdr:from>
    <xdr:to>
      <xdr:col>9</xdr:col>
      <xdr:colOff>1358900</xdr:colOff>
      <xdr:row>86</xdr:row>
      <xdr:rowOff>1028700</xdr:rowOff>
    </xdr:to>
    <xdr:pic>
      <xdr:nvPicPr>
        <xdr:cNvPr id="673" name="Immagine 672">
          <a:extLst>
            <a:ext uri="{FF2B5EF4-FFF2-40B4-BE49-F238E27FC236}">
              <a16:creationId xmlns:a16="http://schemas.microsoft.com/office/drawing/2014/main" xmlns="" id="{00000000-0008-0000-0000-0000A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5117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87</xdr:row>
      <xdr:rowOff>63500</xdr:rowOff>
    </xdr:from>
    <xdr:to>
      <xdr:col>9</xdr:col>
      <xdr:colOff>1358900</xdr:colOff>
      <xdr:row>87</xdr:row>
      <xdr:rowOff>1028700</xdr:rowOff>
    </xdr:to>
    <xdr:pic>
      <xdr:nvPicPr>
        <xdr:cNvPr id="674" name="Immagine 673">
          <a:extLst>
            <a:ext uri="{FF2B5EF4-FFF2-40B4-BE49-F238E27FC236}">
              <a16:creationId xmlns:a16="http://schemas.microsoft.com/office/drawing/2014/main" xmlns="" id="{00000000-0008-0000-0000-0000A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6203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88</xdr:row>
      <xdr:rowOff>63500</xdr:rowOff>
    </xdr:from>
    <xdr:to>
      <xdr:col>9</xdr:col>
      <xdr:colOff>1358900</xdr:colOff>
      <xdr:row>88</xdr:row>
      <xdr:rowOff>1028700</xdr:rowOff>
    </xdr:to>
    <xdr:pic>
      <xdr:nvPicPr>
        <xdr:cNvPr id="675" name="Immagine 674">
          <a:extLst>
            <a:ext uri="{FF2B5EF4-FFF2-40B4-BE49-F238E27FC236}">
              <a16:creationId xmlns:a16="http://schemas.microsoft.com/office/drawing/2014/main" xmlns="" id="{00000000-0008-0000-0000-0000A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7288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89</xdr:row>
      <xdr:rowOff>63500</xdr:rowOff>
    </xdr:from>
    <xdr:to>
      <xdr:col>9</xdr:col>
      <xdr:colOff>1358900</xdr:colOff>
      <xdr:row>89</xdr:row>
      <xdr:rowOff>1028700</xdr:rowOff>
    </xdr:to>
    <xdr:pic>
      <xdr:nvPicPr>
        <xdr:cNvPr id="676" name="Immagine 675">
          <a:extLst>
            <a:ext uri="{FF2B5EF4-FFF2-40B4-BE49-F238E27FC236}">
              <a16:creationId xmlns:a16="http://schemas.microsoft.com/office/drawing/2014/main" xmlns="" id="{00000000-0008-0000-0000-0000A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8374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90</xdr:row>
      <xdr:rowOff>63500</xdr:rowOff>
    </xdr:from>
    <xdr:to>
      <xdr:col>9</xdr:col>
      <xdr:colOff>1358900</xdr:colOff>
      <xdr:row>90</xdr:row>
      <xdr:rowOff>1028700</xdr:rowOff>
    </xdr:to>
    <xdr:pic>
      <xdr:nvPicPr>
        <xdr:cNvPr id="677" name="Immagine 676">
          <a:extLst>
            <a:ext uri="{FF2B5EF4-FFF2-40B4-BE49-F238E27FC236}">
              <a16:creationId xmlns:a16="http://schemas.microsoft.com/office/drawing/2014/main" xmlns="" id="{00000000-0008-0000-0000-0000A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9460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91</xdr:row>
      <xdr:rowOff>63500</xdr:rowOff>
    </xdr:from>
    <xdr:to>
      <xdr:col>9</xdr:col>
      <xdr:colOff>1358900</xdr:colOff>
      <xdr:row>91</xdr:row>
      <xdr:rowOff>1028700</xdr:rowOff>
    </xdr:to>
    <xdr:pic>
      <xdr:nvPicPr>
        <xdr:cNvPr id="678" name="Immagine 677">
          <a:extLst>
            <a:ext uri="{FF2B5EF4-FFF2-40B4-BE49-F238E27FC236}">
              <a16:creationId xmlns:a16="http://schemas.microsoft.com/office/drawing/2014/main" xmlns="" id="{00000000-0008-0000-0000-0000A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40546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92</xdr:row>
      <xdr:rowOff>63500</xdr:rowOff>
    </xdr:from>
    <xdr:to>
      <xdr:col>9</xdr:col>
      <xdr:colOff>1358900</xdr:colOff>
      <xdr:row>92</xdr:row>
      <xdr:rowOff>1028700</xdr:rowOff>
    </xdr:to>
    <xdr:pic>
      <xdr:nvPicPr>
        <xdr:cNvPr id="679" name="Immagine 678">
          <a:extLst>
            <a:ext uri="{FF2B5EF4-FFF2-40B4-BE49-F238E27FC236}">
              <a16:creationId xmlns:a16="http://schemas.microsoft.com/office/drawing/2014/main" xmlns="" id="{00000000-0008-0000-0000-0000A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41632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93</xdr:row>
      <xdr:rowOff>63500</xdr:rowOff>
    </xdr:from>
    <xdr:to>
      <xdr:col>9</xdr:col>
      <xdr:colOff>1358900</xdr:colOff>
      <xdr:row>93</xdr:row>
      <xdr:rowOff>1028700</xdr:rowOff>
    </xdr:to>
    <xdr:pic>
      <xdr:nvPicPr>
        <xdr:cNvPr id="680" name="Immagine 679">
          <a:extLst>
            <a:ext uri="{FF2B5EF4-FFF2-40B4-BE49-F238E27FC236}">
              <a16:creationId xmlns:a16="http://schemas.microsoft.com/office/drawing/2014/main" xmlns="" id="{00000000-0008-0000-0000-0000A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42718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94</xdr:row>
      <xdr:rowOff>63500</xdr:rowOff>
    </xdr:from>
    <xdr:to>
      <xdr:col>9</xdr:col>
      <xdr:colOff>1358900</xdr:colOff>
      <xdr:row>94</xdr:row>
      <xdr:rowOff>1028700</xdr:rowOff>
    </xdr:to>
    <xdr:pic>
      <xdr:nvPicPr>
        <xdr:cNvPr id="681" name="Immagine 680">
          <a:extLst>
            <a:ext uri="{FF2B5EF4-FFF2-40B4-BE49-F238E27FC236}">
              <a16:creationId xmlns:a16="http://schemas.microsoft.com/office/drawing/2014/main" xmlns="" id="{00000000-0008-0000-0000-0000A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43804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95</xdr:row>
      <xdr:rowOff>63500</xdr:rowOff>
    </xdr:from>
    <xdr:to>
      <xdr:col>9</xdr:col>
      <xdr:colOff>1358900</xdr:colOff>
      <xdr:row>95</xdr:row>
      <xdr:rowOff>1028700</xdr:rowOff>
    </xdr:to>
    <xdr:pic>
      <xdr:nvPicPr>
        <xdr:cNvPr id="682" name="Immagine 681">
          <a:extLst>
            <a:ext uri="{FF2B5EF4-FFF2-40B4-BE49-F238E27FC236}">
              <a16:creationId xmlns:a16="http://schemas.microsoft.com/office/drawing/2014/main" xmlns="" id="{00000000-0008-0000-0000-0000A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44889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96</xdr:row>
      <xdr:rowOff>63500</xdr:rowOff>
    </xdr:from>
    <xdr:to>
      <xdr:col>9</xdr:col>
      <xdr:colOff>1358900</xdr:colOff>
      <xdr:row>96</xdr:row>
      <xdr:rowOff>1028700</xdr:rowOff>
    </xdr:to>
    <xdr:pic>
      <xdr:nvPicPr>
        <xdr:cNvPr id="683" name="Immagine 682">
          <a:extLst>
            <a:ext uri="{FF2B5EF4-FFF2-40B4-BE49-F238E27FC236}">
              <a16:creationId xmlns:a16="http://schemas.microsoft.com/office/drawing/2014/main" xmlns="" id="{00000000-0008-0000-0000-0000A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45975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97</xdr:row>
      <xdr:rowOff>63500</xdr:rowOff>
    </xdr:from>
    <xdr:to>
      <xdr:col>9</xdr:col>
      <xdr:colOff>1358900</xdr:colOff>
      <xdr:row>97</xdr:row>
      <xdr:rowOff>1028700</xdr:rowOff>
    </xdr:to>
    <xdr:pic>
      <xdr:nvPicPr>
        <xdr:cNvPr id="684" name="Immagine 683">
          <a:extLst>
            <a:ext uri="{FF2B5EF4-FFF2-40B4-BE49-F238E27FC236}">
              <a16:creationId xmlns:a16="http://schemas.microsoft.com/office/drawing/2014/main" xmlns="" id="{00000000-0008-0000-0000-0000A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47061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98</xdr:row>
      <xdr:rowOff>63500</xdr:rowOff>
    </xdr:from>
    <xdr:to>
      <xdr:col>9</xdr:col>
      <xdr:colOff>1358900</xdr:colOff>
      <xdr:row>98</xdr:row>
      <xdr:rowOff>1028700</xdr:rowOff>
    </xdr:to>
    <xdr:pic>
      <xdr:nvPicPr>
        <xdr:cNvPr id="685" name="Immagine 684">
          <a:extLst>
            <a:ext uri="{FF2B5EF4-FFF2-40B4-BE49-F238E27FC236}">
              <a16:creationId xmlns:a16="http://schemas.microsoft.com/office/drawing/2014/main" xmlns="" id="{00000000-0008-0000-0000-0000A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48147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100</xdr:row>
      <xdr:rowOff>63500</xdr:rowOff>
    </xdr:from>
    <xdr:to>
      <xdr:col>9</xdr:col>
      <xdr:colOff>1358900</xdr:colOff>
      <xdr:row>100</xdr:row>
      <xdr:rowOff>1028700</xdr:rowOff>
    </xdr:to>
    <xdr:pic>
      <xdr:nvPicPr>
        <xdr:cNvPr id="687" name="Immagine 686">
          <a:extLst>
            <a:ext uri="{FF2B5EF4-FFF2-40B4-BE49-F238E27FC236}">
              <a16:creationId xmlns:a16="http://schemas.microsoft.com/office/drawing/2014/main" xmlns="" id="{00000000-0008-0000-0000-0000A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51405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101</xdr:row>
      <xdr:rowOff>63500</xdr:rowOff>
    </xdr:from>
    <xdr:to>
      <xdr:col>9</xdr:col>
      <xdr:colOff>1358900</xdr:colOff>
      <xdr:row>101</xdr:row>
      <xdr:rowOff>1028700</xdr:rowOff>
    </xdr:to>
    <xdr:pic>
      <xdr:nvPicPr>
        <xdr:cNvPr id="688" name="Immagine 687">
          <a:extLst>
            <a:ext uri="{FF2B5EF4-FFF2-40B4-BE49-F238E27FC236}">
              <a16:creationId xmlns:a16="http://schemas.microsoft.com/office/drawing/2014/main" xmlns="" id="{00000000-0008-0000-0000-0000B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52490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102</xdr:row>
      <xdr:rowOff>63500</xdr:rowOff>
    </xdr:from>
    <xdr:to>
      <xdr:col>9</xdr:col>
      <xdr:colOff>1358900</xdr:colOff>
      <xdr:row>102</xdr:row>
      <xdr:rowOff>1028700</xdr:rowOff>
    </xdr:to>
    <xdr:pic>
      <xdr:nvPicPr>
        <xdr:cNvPr id="689" name="Immagine 688">
          <a:extLst>
            <a:ext uri="{FF2B5EF4-FFF2-40B4-BE49-F238E27FC236}">
              <a16:creationId xmlns:a16="http://schemas.microsoft.com/office/drawing/2014/main" xmlns="" id="{00000000-0008-0000-0000-0000B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53576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103</xdr:row>
      <xdr:rowOff>63500</xdr:rowOff>
    </xdr:from>
    <xdr:to>
      <xdr:col>9</xdr:col>
      <xdr:colOff>1358900</xdr:colOff>
      <xdr:row>103</xdr:row>
      <xdr:rowOff>1028700</xdr:rowOff>
    </xdr:to>
    <xdr:pic>
      <xdr:nvPicPr>
        <xdr:cNvPr id="690" name="Immagine 689">
          <a:extLst>
            <a:ext uri="{FF2B5EF4-FFF2-40B4-BE49-F238E27FC236}">
              <a16:creationId xmlns:a16="http://schemas.microsoft.com/office/drawing/2014/main" xmlns="" id="{00000000-0008-0000-0000-0000B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54662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104</xdr:row>
      <xdr:rowOff>63500</xdr:rowOff>
    </xdr:from>
    <xdr:to>
      <xdr:col>9</xdr:col>
      <xdr:colOff>1358900</xdr:colOff>
      <xdr:row>104</xdr:row>
      <xdr:rowOff>1028700</xdr:rowOff>
    </xdr:to>
    <xdr:pic>
      <xdr:nvPicPr>
        <xdr:cNvPr id="691" name="Immagine 690">
          <a:extLst>
            <a:ext uri="{FF2B5EF4-FFF2-40B4-BE49-F238E27FC236}">
              <a16:creationId xmlns:a16="http://schemas.microsoft.com/office/drawing/2014/main" xmlns="" id="{00000000-0008-0000-0000-0000B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55748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105</xdr:row>
      <xdr:rowOff>63500</xdr:rowOff>
    </xdr:from>
    <xdr:to>
      <xdr:col>9</xdr:col>
      <xdr:colOff>1358900</xdr:colOff>
      <xdr:row>105</xdr:row>
      <xdr:rowOff>1028700</xdr:rowOff>
    </xdr:to>
    <xdr:pic>
      <xdr:nvPicPr>
        <xdr:cNvPr id="692" name="Immagine 691">
          <a:extLst>
            <a:ext uri="{FF2B5EF4-FFF2-40B4-BE49-F238E27FC236}">
              <a16:creationId xmlns:a16="http://schemas.microsoft.com/office/drawing/2014/main" xmlns="" id="{00000000-0008-0000-0000-0000B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56834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110</xdr:row>
      <xdr:rowOff>63500</xdr:rowOff>
    </xdr:from>
    <xdr:to>
      <xdr:col>9</xdr:col>
      <xdr:colOff>1358900</xdr:colOff>
      <xdr:row>110</xdr:row>
      <xdr:rowOff>1028700</xdr:rowOff>
    </xdr:to>
    <xdr:pic>
      <xdr:nvPicPr>
        <xdr:cNvPr id="696" name="Immagine 695">
          <a:extLst>
            <a:ext uri="{FF2B5EF4-FFF2-40B4-BE49-F238E27FC236}">
              <a16:creationId xmlns:a16="http://schemas.microsoft.com/office/drawing/2014/main" xmlns="" id="{00000000-0008-0000-0000-0000B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1177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111</xdr:row>
      <xdr:rowOff>63500</xdr:rowOff>
    </xdr:from>
    <xdr:to>
      <xdr:col>9</xdr:col>
      <xdr:colOff>1358900</xdr:colOff>
      <xdr:row>111</xdr:row>
      <xdr:rowOff>1028700</xdr:rowOff>
    </xdr:to>
    <xdr:pic>
      <xdr:nvPicPr>
        <xdr:cNvPr id="697" name="Immagine 696">
          <a:extLst>
            <a:ext uri="{FF2B5EF4-FFF2-40B4-BE49-F238E27FC236}">
              <a16:creationId xmlns:a16="http://schemas.microsoft.com/office/drawing/2014/main" xmlns="" id="{00000000-0008-0000-0000-0000B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2263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112</xdr:row>
      <xdr:rowOff>63500</xdr:rowOff>
    </xdr:from>
    <xdr:to>
      <xdr:col>9</xdr:col>
      <xdr:colOff>1358900</xdr:colOff>
      <xdr:row>112</xdr:row>
      <xdr:rowOff>1028700</xdr:rowOff>
    </xdr:to>
    <xdr:pic>
      <xdr:nvPicPr>
        <xdr:cNvPr id="698" name="Immagine 697">
          <a:extLst>
            <a:ext uri="{FF2B5EF4-FFF2-40B4-BE49-F238E27FC236}">
              <a16:creationId xmlns:a16="http://schemas.microsoft.com/office/drawing/2014/main" xmlns="" id="{00000000-0008-0000-0000-0000B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3349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127</xdr:row>
      <xdr:rowOff>63500</xdr:rowOff>
    </xdr:from>
    <xdr:to>
      <xdr:col>9</xdr:col>
      <xdr:colOff>1358900</xdr:colOff>
      <xdr:row>127</xdr:row>
      <xdr:rowOff>1028700</xdr:rowOff>
    </xdr:to>
    <xdr:pic>
      <xdr:nvPicPr>
        <xdr:cNvPr id="701" name="Immagine 700">
          <a:extLst>
            <a:ext uri="{FF2B5EF4-FFF2-40B4-BE49-F238E27FC236}">
              <a16:creationId xmlns:a16="http://schemas.microsoft.com/office/drawing/2014/main" xmlns="" id="{00000000-0008-0000-0000-0000B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6606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128</xdr:row>
      <xdr:rowOff>63500</xdr:rowOff>
    </xdr:from>
    <xdr:to>
      <xdr:col>9</xdr:col>
      <xdr:colOff>1358900</xdr:colOff>
      <xdr:row>128</xdr:row>
      <xdr:rowOff>1028700</xdr:rowOff>
    </xdr:to>
    <xdr:pic>
      <xdr:nvPicPr>
        <xdr:cNvPr id="702" name="Immagine 701">
          <a:extLst>
            <a:ext uri="{FF2B5EF4-FFF2-40B4-BE49-F238E27FC236}">
              <a16:creationId xmlns:a16="http://schemas.microsoft.com/office/drawing/2014/main" xmlns="" id="{00000000-0008-0000-0000-0000B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7692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129</xdr:row>
      <xdr:rowOff>63500</xdr:rowOff>
    </xdr:from>
    <xdr:to>
      <xdr:col>9</xdr:col>
      <xdr:colOff>1358900</xdr:colOff>
      <xdr:row>129</xdr:row>
      <xdr:rowOff>1028700</xdr:rowOff>
    </xdr:to>
    <xdr:pic>
      <xdr:nvPicPr>
        <xdr:cNvPr id="703" name="Immagine 702">
          <a:extLst>
            <a:ext uri="{FF2B5EF4-FFF2-40B4-BE49-F238E27FC236}">
              <a16:creationId xmlns:a16="http://schemas.microsoft.com/office/drawing/2014/main" xmlns="" id="{00000000-0008-0000-0000-0000B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8778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130</xdr:row>
      <xdr:rowOff>63500</xdr:rowOff>
    </xdr:from>
    <xdr:to>
      <xdr:col>9</xdr:col>
      <xdr:colOff>1358900</xdr:colOff>
      <xdr:row>130</xdr:row>
      <xdr:rowOff>1028700</xdr:rowOff>
    </xdr:to>
    <xdr:pic>
      <xdr:nvPicPr>
        <xdr:cNvPr id="704" name="Immagine 703">
          <a:extLst>
            <a:ext uri="{FF2B5EF4-FFF2-40B4-BE49-F238E27FC236}">
              <a16:creationId xmlns:a16="http://schemas.microsoft.com/office/drawing/2014/main" xmlns="" id="{00000000-0008-0000-0000-0000C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9864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131</xdr:row>
      <xdr:rowOff>63500</xdr:rowOff>
    </xdr:from>
    <xdr:to>
      <xdr:col>9</xdr:col>
      <xdr:colOff>1358900</xdr:colOff>
      <xdr:row>131</xdr:row>
      <xdr:rowOff>1028700</xdr:rowOff>
    </xdr:to>
    <xdr:pic>
      <xdr:nvPicPr>
        <xdr:cNvPr id="705" name="Immagine 704">
          <a:extLst>
            <a:ext uri="{FF2B5EF4-FFF2-40B4-BE49-F238E27FC236}">
              <a16:creationId xmlns:a16="http://schemas.microsoft.com/office/drawing/2014/main" xmlns="" id="{00000000-0008-0000-0000-0000C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70950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132</xdr:row>
      <xdr:rowOff>63500</xdr:rowOff>
    </xdr:from>
    <xdr:to>
      <xdr:col>9</xdr:col>
      <xdr:colOff>1358900</xdr:colOff>
      <xdr:row>132</xdr:row>
      <xdr:rowOff>1028700</xdr:rowOff>
    </xdr:to>
    <xdr:pic>
      <xdr:nvPicPr>
        <xdr:cNvPr id="706" name="Immagine 705">
          <a:extLst>
            <a:ext uri="{FF2B5EF4-FFF2-40B4-BE49-F238E27FC236}">
              <a16:creationId xmlns:a16="http://schemas.microsoft.com/office/drawing/2014/main" xmlns="" id="{00000000-0008-0000-0000-0000C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72036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133</xdr:row>
      <xdr:rowOff>63500</xdr:rowOff>
    </xdr:from>
    <xdr:to>
      <xdr:col>9</xdr:col>
      <xdr:colOff>1358900</xdr:colOff>
      <xdr:row>133</xdr:row>
      <xdr:rowOff>1028700</xdr:rowOff>
    </xdr:to>
    <xdr:pic>
      <xdr:nvPicPr>
        <xdr:cNvPr id="709" name="Immagine 708">
          <a:extLst>
            <a:ext uri="{FF2B5EF4-FFF2-40B4-BE49-F238E27FC236}">
              <a16:creationId xmlns:a16="http://schemas.microsoft.com/office/drawing/2014/main" xmlns="" id="{00000000-0008-0000-0000-0000C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75293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134</xdr:row>
      <xdr:rowOff>63500</xdr:rowOff>
    </xdr:from>
    <xdr:to>
      <xdr:col>9</xdr:col>
      <xdr:colOff>1358900</xdr:colOff>
      <xdr:row>134</xdr:row>
      <xdr:rowOff>1028700</xdr:rowOff>
    </xdr:to>
    <xdr:pic>
      <xdr:nvPicPr>
        <xdr:cNvPr id="710" name="Immagine 709">
          <a:extLst>
            <a:ext uri="{FF2B5EF4-FFF2-40B4-BE49-F238E27FC236}">
              <a16:creationId xmlns:a16="http://schemas.microsoft.com/office/drawing/2014/main" xmlns="" id="{00000000-0008-0000-0000-0000C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76379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136</xdr:row>
      <xdr:rowOff>63500</xdr:rowOff>
    </xdr:from>
    <xdr:to>
      <xdr:col>9</xdr:col>
      <xdr:colOff>1358900</xdr:colOff>
      <xdr:row>136</xdr:row>
      <xdr:rowOff>1028700</xdr:rowOff>
    </xdr:to>
    <xdr:pic>
      <xdr:nvPicPr>
        <xdr:cNvPr id="716" name="Immagine 715">
          <a:extLst>
            <a:ext uri="{FF2B5EF4-FFF2-40B4-BE49-F238E27FC236}">
              <a16:creationId xmlns:a16="http://schemas.microsoft.com/office/drawing/2014/main" xmlns="" id="{00000000-0008-0000-0000-0000C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2894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137</xdr:row>
      <xdr:rowOff>63500</xdr:rowOff>
    </xdr:from>
    <xdr:to>
      <xdr:col>9</xdr:col>
      <xdr:colOff>1358900</xdr:colOff>
      <xdr:row>137</xdr:row>
      <xdr:rowOff>1028700</xdr:rowOff>
    </xdr:to>
    <xdr:pic>
      <xdr:nvPicPr>
        <xdr:cNvPr id="717" name="Immagine 716">
          <a:extLst>
            <a:ext uri="{FF2B5EF4-FFF2-40B4-BE49-F238E27FC236}">
              <a16:creationId xmlns:a16="http://schemas.microsoft.com/office/drawing/2014/main" xmlns="" id="{00000000-0008-0000-0000-0000C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3980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138</xdr:row>
      <xdr:rowOff>63500</xdr:rowOff>
    </xdr:from>
    <xdr:to>
      <xdr:col>9</xdr:col>
      <xdr:colOff>1358900</xdr:colOff>
      <xdr:row>138</xdr:row>
      <xdr:rowOff>1028700</xdr:rowOff>
    </xdr:to>
    <xdr:pic>
      <xdr:nvPicPr>
        <xdr:cNvPr id="718" name="Immagine 717">
          <a:extLst>
            <a:ext uri="{FF2B5EF4-FFF2-40B4-BE49-F238E27FC236}">
              <a16:creationId xmlns:a16="http://schemas.microsoft.com/office/drawing/2014/main" xmlns="" id="{00000000-0008-0000-0000-0000C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5066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139</xdr:row>
      <xdr:rowOff>63500</xdr:rowOff>
    </xdr:from>
    <xdr:to>
      <xdr:col>9</xdr:col>
      <xdr:colOff>1358900</xdr:colOff>
      <xdr:row>139</xdr:row>
      <xdr:rowOff>1028700</xdr:rowOff>
    </xdr:to>
    <xdr:pic>
      <xdr:nvPicPr>
        <xdr:cNvPr id="738" name="Immagine 737">
          <a:extLst>
            <a:ext uri="{FF2B5EF4-FFF2-40B4-BE49-F238E27FC236}">
              <a16:creationId xmlns:a16="http://schemas.microsoft.com/office/drawing/2014/main" xmlns="" id="{00000000-0008-0000-0000-0000E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06783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140</xdr:row>
      <xdr:rowOff>63500</xdr:rowOff>
    </xdr:from>
    <xdr:to>
      <xdr:col>9</xdr:col>
      <xdr:colOff>1358900</xdr:colOff>
      <xdr:row>140</xdr:row>
      <xdr:rowOff>1028700</xdr:rowOff>
    </xdr:to>
    <xdr:pic>
      <xdr:nvPicPr>
        <xdr:cNvPr id="753" name="Immagine 752">
          <a:extLst>
            <a:ext uri="{FF2B5EF4-FFF2-40B4-BE49-F238E27FC236}">
              <a16:creationId xmlns:a16="http://schemas.microsoft.com/office/drawing/2014/main" xmlns="" id="{00000000-0008-0000-0000-0000F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23071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141</xdr:row>
      <xdr:rowOff>63500</xdr:rowOff>
    </xdr:from>
    <xdr:to>
      <xdr:col>9</xdr:col>
      <xdr:colOff>1358900</xdr:colOff>
      <xdr:row>141</xdr:row>
      <xdr:rowOff>1028700</xdr:rowOff>
    </xdr:to>
    <xdr:pic>
      <xdr:nvPicPr>
        <xdr:cNvPr id="756" name="Immagine 755">
          <a:extLst>
            <a:ext uri="{FF2B5EF4-FFF2-40B4-BE49-F238E27FC236}">
              <a16:creationId xmlns:a16="http://schemas.microsoft.com/office/drawing/2014/main" xmlns="" id="{00000000-0008-0000-0000-0000F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26328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149</xdr:row>
      <xdr:rowOff>63500</xdr:rowOff>
    </xdr:from>
    <xdr:to>
      <xdr:col>9</xdr:col>
      <xdr:colOff>1358900</xdr:colOff>
      <xdr:row>149</xdr:row>
      <xdr:rowOff>1028700</xdr:rowOff>
    </xdr:to>
    <xdr:pic>
      <xdr:nvPicPr>
        <xdr:cNvPr id="775" name="Immagine 774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46959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150</xdr:row>
      <xdr:rowOff>63500</xdr:rowOff>
    </xdr:from>
    <xdr:to>
      <xdr:col>9</xdr:col>
      <xdr:colOff>1358900</xdr:colOff>
      <xdr:row>150</xdr:row>
      <xdr:rowOff>1028700</xdr:rowOff>
    </xdr:to>
    <xdr:pic>
      <xdr:nvPicPr>
        <xdr:cNvPr id="808" name="Immagine 807">
          <a:extLst>
            <a:ext uri="{FF2B5EF4-FFF2-40B4-BE49-F238E27FC236}">
              <a16:creationId xmlns:a16="http://schemas.microsoft.com/office/drawing/2014/main" xmlns="" id="{00000000-0008-0000-0000-00002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82792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151</xdr:row>
      <xdr:rowOff>63500</xdr:rowOff>
    </xdr:from>
    <xdr:to>
      <xdr:col>9</xdr:col>
      <xdr:colOff>1358900</xdr:colOff>
      <xdr:row>151</xdr:row>
      <xdr:rowOff>1028700</xdr:rowOff>
    </xdr:to>
    <xdr:pic>
      <xdr:nvPicPr>
        <xdr:cNvPr id="811" name="Immagine 810">
          <a:extLst>
            <a:ext uri="{FF2B5EF4-FFF2-40B4-BE49-F238E27FC236}">
              <a16:creationId xmlns:a16="http://schemas.microsoft.com/office/drawing/2014/main" xmlns="" id="{00000000-0008-0000-0000-00002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86050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152</xdr:row>
      <xdr:rowOff>63500</xdr:rowOff>
    </xdr:from>
    <xdr:to>
      <xdr:col>9</xdr:col>
      <xdr:colOff>1358900</xdr:colOff>
      <xdr:row>152</xdr:row>
      <xdr:rowOff>1028700</xdr:rowOff>
    </xdr:to>
    <xdr:pic>
      <xdr:nvPicPr>
        <xdr:cNvPr id="812" name="Immagine 811">
          <a:extLst>
            <a:ext uri="{FF2B5EF4-FFF2-40B4-BE49-F238E27FC236}">
              <a16:creationId xmlns:a16="http://schemas.microsoft.com/office/drawing/2014/main" xmlns="" id="{00000000-0008-0000-0000-00002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87136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153</xdr:row>
      <xdr:rowOff>63500</xdr:rowOff>
    </xdr:from>
    <xdr:to>
      <xdr:col>9</xdr:col>
      <xdr:colOff>1358900</xdr:colOff>
      <xdr:row>153</xdr:row>
      <xdr:rowOff>1028700</xdr:rowOff>
    </xdr:to>
    <xdr:pic>
      <xdr:nvPicPr>
        <xdr:cNvPr id="813" name="Immagine 812">
          <a:extLst>
            <a:ext uri="{FF2B5EF4-FFF2-40B4-BE49-F238E27FC236}">
              <a16:creationId xmlns:a16="http://schemas.microsoft.com/office/drawing/2014/main" xmlns="" id="{00000000-0008-0000-0000-00002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88222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154</xdr:row>
      <xdr:rowOff>63500</xdr:rowOff>
    </xdr:from>
    <xdr:to>
      <xdr:col>9</xdr:col>
      <xdr:colOff>1358900</xdr:colOff>
      <xdr:row>154</xdr:row>
      <xdr:rowOff>1028700</xdr:rowOff>
    </xdr:to>
    <xdr:pic>
      <xdr:nvPicPr>
        <xdr:cNvPr id="816" name="Immagine 815">
          <a:extLst>
            <a:ext uri="{FF2B5EF4-FFF2-40B4-BE49-F238E27FC236}">
              <a16:creationId xmlns:a16="http://schemas.microsoft.com/office/drawing/2014/main" xmlns="" id="{00000000-0008-0000-0000-00003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91479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157</xdr:row>
      <xdr:rowOff>63500</xdr:rowOff>
    </xdr:from>
    <xdr:to>
      <xdr:col>9</xdr:col>
      <xdr:colOff>1358900</xdr:colOff>
      <xdr:row>157</xdr:row>
      <xdr:rowOff>1028700</xdr:rowOff>
    </xdr:to>
    <xdr:pic>
      <xdr:nvPicPr>
        <xdr:cNvPr id="841" name="Immagine 840">
          <a:extLst>
            <a:ext uri="{FF2B5EF4-FFF2-40B4-BE49-F238E27FC236}">
              <a16:creationId xmlns:a16="http://schemas.microsoft.com/office/drawing/2014/main" xmlns="" id="{00000000-0008-0000-0000-00004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19711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158</xdr:row>
      <xdr:rowOff>63500</xdr:rowOff>
    </xdr:from>
    <xdr:to>
      <xdr:col>9</xdr:col>
      <xdr:colOff>1358900</xdr:colOff>
      <xdr:row>158</xdr:row>
      <xdr:rowOff>1028700</xdr:rowOff>
    </xdr:to>
    <xdr:pic>
      <xdr:nvPicPr>
        <xdr:cNvPr id="842" name="Immagine 841">
          <a:extLst>
            <a:ext uri="{FF2B5EF4-FFF2-40B4-BE49-F238E27FC236}">
              <a16:creationId xmlns:a16="http://schemas.microsoft.com/office/drawing/2014/main" xmlns="" id="{00000000-0008-0000-0000-00004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20797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159</xdr:row>
      <xdr:rowOff>63500</xdr:rowOff>
    </xdr:from>
    <xdr:to>
      <xdr:col>9</xdr:col>
      <xdr:colOff>1358900</xdr:colOff>
      <xdr:row>159</xdr:row>
      <xdr:rowOff>1028700</xdr:rowOff>
    </xdr:to>
    <xdr:pic>
      <xdr:nvPicPr>
        <xdr:cNvPr id="843" name="Immagine 842">
          <a:extLst>
            <a:ext uri="{FF2B5EF4-FFF2-40B4-BE49-F238E27FC236}">
              <a16:creationId xmlns:a16="http://schemas.microsoft.com/office/drawing/2014/main" xmlns="" id="{00000000-0008-0000-0000-00004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21883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160</xdr:row>
      <xdr:rowOff>63500</xdr:rowOff>
    </xdr:from>
    <xdr:to>
      <xdr:col>9</xdr:col>
      <xdr:colOff>1358900</xdr:colOff>
      <xdr:row>160</xdr:row>
      <xdr:rowOff>1028700</xdr:rowOff>
    </xdr:to>
    <xdr:pic>
      <xdr:nvPicPr>
        <xdr:cNvPr id="844" name="Immagine 843">
          <a:extLst>
            <a:ext uri="{FF2B5EF4-FFF2-40B4-BE49-F238E27FC236}">
              <a16:creationId xmlns:a16="http://schemas.microsoft.com/office/drawing/2014/main" xmlns="" id="{00000000-0008-0000-0000-00004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22969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161</xdr:row>
      <xdr:rowOff>63500</xdr:rowOff>
    </xdr:from>
    <xdr:to>
      <xdr:col>9</xdr:col>
      <xdr:colOff>1323975</xdr:colOff>
      <xdr:row>161</xdr:row>
      <xdr:rowOff>1002677</xdr:rowOff>
    </xdr:to>
    <xdr:pic>
      <xdr:nvPicPr>
        <xdr:cNvPr id="845" name="Immagine 844">
          <a:extLst>
            <a:ext uri="{FF2B5EF4-FFF2-40B4-BE49-F238E27FC236}">
              <a16:creationId xmlns:a16="http://schemas.microsoft.com/office/drawing/2014/main" xmlns="" id="{00000000-0008-0000-0000-00004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7073900" y="728640275"/>
          <a:ext cx="1260475" cy="939177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162</xdr:row>
      <xdr:rowOff>63500</xdr:rowOff>
    </xdr:from>
    <xdr:to>
      <xdr:col>9</xdr:col>
      <xdr:colOff>1358900</xdr:colOff>
      <xdr:row>162</xdr:row>
      <xdr:rowOff>1028700</xdr:rowOff>
    </xdr:to>
    <xdr:pic>
      <xdr:nvPicPr>
        <xdr:cNvPr id="846" name="Immagine 845">
          <a:extLst>
            <a:ext uri="{FF2B5EF4-FFF2-40B4-BE49-F238E27FC236}">
              <a16:creationId xmlns:a16="http://schemas.microsoft.com/office/drawing/2014/main" xmlns="" id="{00000000-0008-0000-0000-00004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25141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163</xdr:row>
      <xdr:rowOff>63500</xdr:rowOff>
    </xdr:from>
    <xdr:to>
      <xdr:col>9</xdr:col>
      <xdr:colOff>1358900</xdr:colOff>
      <xdr:row>163</xdr:row>
      <xdr:rowOff>1028700</xdr:rowOff>
    </xdr:to>
    <xdr:pic>
      <xdr:nvPicPr>
        <xdr:cNvPr id="865" name="Immagine 864">
          <a:extLst>
            <a:ext uri="{FF2B5EF4-FFF2-40B4-BE49-F238E27FC236}">
              <a16:creationId xmlns:a16="http://schemas.microsoft.com/office/drawing/2014/main" xmlns="" id="{00000000-0008-0000-0000-00006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45772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164</xdr:row>
      <xdr:rowOff>63500</xdr:rowOff>
    </xdr:from>
    <xdr:to>
      <xdr:col>9</xdr:col>
      <xdr:colOff>1358900</xdr:colOff>
      <xdr:row>164</xdr:row>
      <xdr:rowOff>1028700</xdr:rowOff>
    </xdr:to>
    <xdr:pic>
      <xdr:nvPicPr>
        <xdr:cNvPr id="866" name="Immagine 865">
          <a:extLst>
            <a:ext uri="{FF2B5EF4-FFF2-40B4-BE49-F238E27FC236}">
              <a16:creationId xmlns:a16="http://schemas.microsoft.com/office/drawing/2014/main" xmlns="" id="{00000000-0008-0000-0000-00006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46858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165</xdr:row>
      <xdr:rowOff>63500</xdr:rowOff>
    </xdr:from>
    <xdr:to>
      <xdr:col>9</xdr:col>
      <xdr:colOff>1358900</xdr:colOff>
      <xdr:row>165</xdr:row>
      <xdr:rowOff>1028700</xdr:rowOff>
    </xdr:to>
    <xdr:pic>
      <xdr:nvPicPr>
        <xdr:cNvPr id="867" name="Immagine 866">
          <a:extLst>
            <a:ext uri="{FF2B5EF4-FFF2-40B4-BE49-F238E27FC236}">
              <a16:creationId xmlns:a16="http://schemas.microsoft.com/office/drawing/2014/main" xmlns="" id="{00000000-0008-0000-0000-00006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47943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166</xdr:row>
      <xdr:rowOff>63500</xdr:rowOff>
    </xdr:from>
    <xdr:to>
      <xdr:col>9</xdr:col>
      <xdr:colOff>1358900</xdr:colOff>
      <xdr:row>166</xdr:row>
      <xdr:rowOff>1028700</xdr:rowOff>
    </xdr:to>
    <xdr:pic>
      <xdr:nvPicPr>
        <xdr:cNvPr id="868" name="Immagine 867">
          <a:extLst>
            <a:ext uri="{FF2B5EF4-FFF2-40B4-BE49-F238E27FC236}">
              <a16:creationId xmlns:a16="http://schemas.microsoft.com/office/drawing/2014/main" xmlns="" id="{00000000-0008-0000-0000-00006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49029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167</xdr:row>
      <xdr:rowOff>63500</xdr:rowOff>
    </xdr:from>
    <xdr:to>
      <xdr:col>9</xdr:col>
      <xdr:colOff>1358900</xdr:colOff>
      <xdr:row>167</xdr:row>
      <xdr:rowOff>1028700</xdr:rowOff>
    </xdr:to>
    <xdr:pic>
      <xdr:nvPicPr>
        <xdr:cNvPr id="869" name="Immagine 868">
          <a:extLst>
            <a:ext uri="{FF2B5EF4-FFF2-40B4-BE49-F238E27FC236}">
              <a16:creationId xmlns:a16="http://schemas.microsoft.com/office/drawing/2014/main" xmlns="" id="{00000000-0008-0000-0000-00006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50115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168</xdr:row>
      <xdr:rowOff>63500</xdr:rowOff>
    </xdr:from>
    <xdr:to>
      <xdr:col>9</xdr:col>
      <xdr:colOff>1358900</xdr:colOff>
      <xdr:row>168</xdr:row>
      <xdr:rowOff>1028700</xdr:rowOff>
    </xdr:to>
    <xdr:pic>
      <xdr:nvPicPr>
        <xdr:cNvPr id="870" name="Immagine 869">
          <a:extLst>
            <a:ext uri="{FF2B5EF4-FFF2-40B4-BE49-F238E27FC236}">
              <a16:creationId xmlns:a16="http://schemas.microsoft.com/office/drawing/2014/main" xmlns="" id="{00000000-0008-0000-0000-00006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51201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169</xdr:row>
      <xdr:rowOff>63500</xdr:rowOff>
    </xdr:from>
    <xdr:to>
      <xdr:col>9</xdr:col>
      <xdr:colOff>1358900</xdr:colOff>
      <xdr:row>169</xdr:row>
      <xdr:rowOff>1028700</xdr:rowOff>
    </xdr:to>
    <xdr:pic>
      <xdr:nvPicPr>
        <xdr:cNvPr id="871" name="Immagine 870">
          <a:extLst>
            <a:ext uri="{FF2B5EF4-FFF2-40B4-BE49-F238E27FC236}">
              <a16:creationId xmlns:a16="http://schemas.microsoft.com/office/drawing/2014/main" xmlns="" id="{00000000-0008-0000-0000-00006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52287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170</xdr:row>
      <xdr:rowOff>63500</xdr:rowOff>
    </xdr:from>
    <xdr:to>
      <xdr:col>9</xdr:col>
      <xdr:colOff>1358900</xdr:colOff>
      <xdr:row>170</xdr:row>
      <xdr:rowOff>1028700</xdr:rowOff>
    </xdr:to>
    <xdr:pic>
      <xdr:nvPicPr>
        <xdr:cNvPr id="872" name="Immagine 871">
          <a:extLst>
            <a:ext uri="{FF2B5EF4-FFF2-40B4-BE49-F238E27FC236}">
              <a16:creationId xmlns:a16="http://schemas.microsoft.com/office/drawing/2014/main" xmlns="" id="{00000000-0008-0000-0000-00006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53373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171</xdr:row>
      <xdr:rowOff>63500</xdr:rowOff>
    </xdr:from>
    <xdr:to>
      <xdr:col>9</xdr:col>
      <xdr:colOff>1358900</xdr:colOff>
      <xdr:row>171</xdr:row>
      <xdr:rowOff>1028700</xdr:rowOff>
    </xdr:to>
    <xdr:pic>
      <xdr:nvPicPr>
        <xdr:cNvPr id="877" name="Immagine 876">
          <a:extLst>
            <a:ext uri="{FF2B5EF4-FFF2-40B4-BE49-F238E27FC236}">
              <a16:creationId xmlns:a16="http://schemas.microsoft.com/office/drawing/2014/main" xmlns="" id="{00000000-0008-0000-0000-00006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58802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172</xdr:row>
      <xdr:rowOff>63500</xdr:rowOff>
    </xdr:from>
    <xdr:to>
      <xdr:col>9</xdr:col>
      <xdr:colOff>1358900</xdr:colOff>
      <xdr:row>172</xdr:row>
      <xdr:rowOff>1028700</xdr:rowOff>
    </xdr:to>
    <xdr:pic>
      <xdr:nvPicPr>
        <xdr:cNvPr id="878" name="Immagine 877">
          <a:extLst>
            <a:ext uri="{FF2B5EF4-FFF2-40B4-BE49-F238E27FC236}">
              <a16:creationId xmlns:a16="http://schemas.microsoft.com/office/drawing/2014/main" xmlns="" id="{00000000-0008-0000-0000-00006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59888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173</xdr:row>
      <xdr:rowOff>63500</xdr:rowOff>
    </xdr:from>
    <xdr:to>
      <xdr:col>9</xdr:col>
      <xdr:colOff>1358900</xdr:colOff>
      <xdr:row>173</xdr:row>
      <xdr:rowOff>1028700</xdr:rowOff>
    </xdr:to>
    <xdr:pic>
      <xdr:nvPicPr>
        <xdr:cNvPr id="879" name="Immagine 878">
          <a:extLst>
            <a:ext uri="{FF2B5EF4-FFF2-40B4-BE49-F238E27FC236}">
              <a16:creationId xmlns:a16="http://schemas.microsoft.com/office/drawing/2014/main" xmlns="" id="{00000000-0008-0000-0000-00006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60974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176</xdr:row>
      <xdr:rowOff>63500</xdr:rowOff>
    </xdr:from>
    <xdr:to>
      <xdr:col>9</xdr:col>
      <xdr:colOff>1358900</xdr:colOff>
      <xdr:row>176</xdr:row>
      <xdr:rowOff>1028700</xdr:rowOff>
    </xdr:to>
    <xdr:pic>
      <xdr:nvPicPr>
        <xdr:cNvPr id="881" name="Immagine 880">
          <a:extLst>
            <a:ext uri="{FF2B5EF4-FFF2-40B4-BE49-F238E27FC236}">
              <a16:creationId xmlns:a16="http://schemas.microsoft.com/office/drawing/2014/main" xmlns="" id="{00000000-0008-0000-0000-00007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65317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178</xdr:row>
      <xdr:rowOff>63500</xdr:rowOff>
    </xdr:from>
    <xdr:to>
      <xdr:col>9</xdr:col>
      <xdr:colOff>1358900</xdr:colOff>
      <xdr:row>178</xdr:row>
      <xdr:rowOff>1028700</xdr:rowOff>
    </xdr:to>
    <xdr:pic>
      <xdr:nvPicPr>
        <xdr:cNvPr id="884" name="Immagine 883">
          <a:extLst>
            <a:ext uri="{FF2B5EF4-FFF2-40B4-BE49-F238E27FC236}">
              <a16:creationId xmlns:a16="http://schemas.microsoft.com/office/drawing/2014/main" xmlns="" id="{00000000-0008-0000-0000-00007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69660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179</xdr:row>
      <xdr:rowOff>63500</xdr:rowOff>
    </xdr:from>
    <xdr:to>
      <xdr:col>9</xdr:col>
      <xdr:colOff>1358900</xdr:colOff>
      <xdr:row>179</xdr:row>
      <xdr:rowOff>1028700</xdr:rowOff>
    </xdr:to>
    <xdr:pic>
      <xdr:nvPicPr>
        <xdr:cNvPr id="885" name="Immagine 884">
          <a:extLst>
            <a:ext uri="{FF2B5EF4-FFF2-40B4-BE49-F238E27FC236}">
              <a16:creationId xmlns:a16="http://schemas.microsoft.com/office/drawing/2014/main" xmlns="" id="{00000000-0008-0000-0000-00007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0746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180</xdr:row>
      <xdr:rowOff>63500</xdr:rowOff>
    </xdr:from>
    <xdr:to>
      <xdr:col>9</xdr:col>
      <xdr:colOff>1358900</xdr:colOff>
      <xdr:row>180</xdr:row>
      <xdr:rowOff>1028700</xdr:rowOff>
    </xdr:to>
    <xdr:pic>
      <xdr:nvPicPr>
        <xdr:cNvPr id="886" name="Immagine 885">
          <a:extLst>
            <a:ext uri="{FF2B5EF4-FFF2-40B4-BE49-F238E27FC236}">
              <a16:creationId xmlns:a16="http://schemas.microsoft.com/office/drawing/2014/main" xmlns="" id="{00000000-0008-0000-0000-00007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1832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181</xdr:row>
      <xdr:rowOff>63500</xdr:rowOff>
    </xdr:from>
    <xdr:to>
      <xdr:col>9</xdr:col>
      <xdr:colOff>1358900</xdr:colOff>
      <xdr:row>181</xdr:row>
      <xdr:rowOff>1028700</xdr:rowOff>
    </xdr:to>
    <xdr:pic>
      <xdr:nvPicPr>
        <xdr:cNvPr id="887" name="Immagine 886">
          <a:extLst>
            <a:ext uri="{FF2B5EF4-FFF2-40B4-BE49-F238E27FC236}">
              <a16:creationId xmlns:a16="http://schemas.microsoft.com/office/drawing/2014/main" xmlns="" id="{00000000-0008-0000-0000-00007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2918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182</xdr:row>
      <xdr:rowOff>63500</xdr:rowOff>
    </xdr:from>
    <xdr:to>
      <xdr:col>9</xdr:col>
      <xdr:colOff>1358900</xdr:colOff>
      <xdr:row>182</xdr:row>
      <xdr:rowOff>1028700</xdr:rowOff>
    </xdr:to>
    <xdr:pic>
      <xdr:nvPicPr>
        <xdr:cNvPr id="888" name="Immagine 887">
          <a:extLst>
            <a:ext uri="{FF2B5EF4-FFF2-40B4-BE49-F238E27FC236}">
              <a16:creationId xmlns:a16="http://schemas.microsoft.com/office/drawing/2014/main" xmlns="" id="{00000000-0008-0000-0000-00007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4004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183</xdr:row>
      <xdr:rowOff>63500</xdr:rowOff>
    </xdr:from>
    <xdr:to>
      <xdr:col>9</xdr:col>
      <xdr:colOff>1358900</xdr:colOff>
      <xdr:row>183</xdr:row>
      <xdr:rowOff>1028700</xdr:rowOff>
    </xdr:to>
    <xdr:pic>
      <xdr:nvPicPr>
        <xdr:cNvPr id="889" name="Immagine 888">
          <a:extLst>
            <a:ext uri="{FF2B5EF4-FFF2-40B4-BE49-F238E27FC236}">
              <a16:creationId xmlns:a16="http://schemas.microsoft.com/office/drawing/2014/main" xmlns="" id="{00000000-0008-0000-0000-00007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5090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184</xdr:row>
      <xdr:rowOff>63500</xdr:rowOff>
    </xdr:from>
    <xdr:to>
      <xdr:col>9</xdr:col>
      <xdr:colOff>1358900</xdr:colOff>
      <xdr:row>184</xdr:row>
      <xdr:rowOff>1028700</xdr:rowOff>
    </xdr:to>
    <xdr:pic>
      <xdr:nvPicPr>
        <xdr:cNvPr id="890" name="Immagine 889">
          <a:extLst>
            <a:ext uri="{FF2B5EF4-FFF2-40B4-BE49-F238E27FC236}">
              <a16:creationId xmlns:a16="http://schemas.microsoft.com/office/drawing/2014/main" xmlns="" id="{00000000-0008-0000-0000-00007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6175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185</xdr:row>
      <xdr:rowOff>63500</xdr:rowOff>
    </xdr:from>
    <xdr:to>
      <xdr:col>9</xdr:col>
      <xdr:colOff>1358900</xdr:colOff>
      <xdr:row>185</xdr:row>
      <xdr:rowOff>1028700</xdr:rowOff>
    </xdr:to>
    <xdr:pic>
      <xdr:nvPicPr>
        <xdr:cNvPr id="891" name="Immagine 890">
          <a:extLst>
            <a:ext uri="{FF2B5EF4-FFF2-40B4-BE49-F238E27FC236}">
              <a16:creationId xmlns:a16="http://schemas.microsoft.com/office/drawing/2014/main" xmlns="" id="{00000000-0008-0000-0000-00007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7261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186</xdr:row>
      <xdr:rowOff>63500</xdr:rowOff>
    </xdr:from>
    <xdr:to>
      <xdr:col>9</xdr:col>
      <xdr:colOff>1358900</xdr:colOff>
      <xdr:row>186</xdr:row>
      <xdr:rowOff>1028700</xdr:rowOff>
    </xdr:to>
    <xdr:pic>
      <xdr:nvPicPr>
        <xdr:cNvPr id="892" name="Immagine 891">
          <a:extLst>
            <a:ext uri="{FF2B5EF4-FFF2-40B4-BE49-F238E27FC236}">
              <a16:creationId xmlns:a16="http://schemas.microsoft.com/office/drawing/2014/main" xmlns="" id="{00000000-0008-0000-0000-00007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8347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187</xdr:row>
      <xdr:rowOff>63500</xdr:rowOff>
    </xdr:from>
    <xdr:to>
      <xdr:col>9</xdr:col>
      <xdr:colOff>1358900</xdr:colOff>
      <xdr:row>187</xdr:row>
      <xdr:rowOff>1028700</xdr:rowOff>
    </xdr:to>
    <xdr:pic>
      <xdr:nvPicPr>
        <xdr:cNvPr id="893" name="Immagine 892">
          <a:extLst>
            <a:ext uri="{FF2B5EF4-FFF2-40B4-BE49-F238E27FC236}">
              <a16:creationId xmlns:a16="http://schemas.microsoft.com/office/drawing/2014/main" xmlns="" id="{00000000-0008-0000-0000-00007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9433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188</xdr:row>
      <xdr:rowOff>63500</xdr:rowOff>
    </xdr:from>
    <xdr:to>
      <xdr:col>9</xdr:col>
      <xdr:colOff>1358900</xdr:colOff>
      <xdr:row>188</xdr:row>
      <xdr:rowOff>1028700</xdr:rowOff>
    </xdr:to>
    <xdr:pic>
      <xdr:nvPicPr>
        <xdr:cNvPr id="894" name="Immagine 893">
          <a:extLst>
            <a:ext uri="{FF2B5EF4-FFF2-40B4-BE49-F238E27FC236}">
              <a16:creationId xmlns:a16="http://schemas.microsoft.com/office/drawing/2014/main" xmlns="" id="{00000000-0008-0000-0000-00007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80519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189</xdr:row>
      <xdr:rowOff>63500</xdr:rowOff>
    </xdr:from>
    <xdr:to>
      <xdr:col>9</xdr:col>
      <xdr:colOff>1358900</xdr:colOff>
      <xdr:row>189</xdr:row>
      <xdr:rowOff>1028700</xdr:rowOff>
    </xdr:to>
    <xdr:pic>
      <xdr:nvPicPr>
        <xdr:cNvPr id="895" name="Immagine 894">
          <a:extLst>
            <a:ext uri="{FF2B5EF4-FFF2-40B4-BE49-F238E27FC236}">
              <a16:creationId xmlns:a16="http://schemas.microsoft.com/office/drawing/2014/main" xmlns="" id="{00000000-0008-0000-0000-00007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81605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190</xdr:row>
      <xdr:rowOff>63500</xdr:rowOff>
    </xdr:from>
    <xdr:to>
      <xdr:col>9</xdr:col>
      <xdr:colOff>1358900</xdr:colOff>
      <xdr:row>190</xdr:row>
      <xdr:rowOff>1028700</xdr:rowOff>
    </xdr:to>
    <xdr:pic>
      <xdr:nvPicPr>
        <xdr:cNvPr id="896" name="Immagine 895">
          <a:extLst>
            <a:ext uri="{FF2B5EF4-FFF2-40B4-BE49-F238E27FC236}">
              <a16:creationId xmlns:a16="http://schemas.microsoft.com/office/drawing/2014/main" xmlns="" id="{00000000-0008-0000-0000-00008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82691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191</xdr:row>
      <xdr:rowOff>63500</xdr:rowOff>
    </xdr:from>
    <xdr:to>
      <xdr:col>9</xdr:col>
      <xdr:colOff>1358900</xdr:colOff>
      <xdr:row>191</xdr:row>
      <xdr:rowOff>1028700</xdr:rowOff>
    </xdr:to>
    <xdr:pic>
      <xdr:nvPicPr>
        <xdr:cNvPr id="897" name="Immagine 896">
          <a:extLst>
            <a:ext uri="{FF2B5EF4-FFF2-40B4-BE49-F238E27FC236}">
              <a16:creationId xmlns:a16="http://schemas.microsoft.com/office/drawing/2014/main" xmlns="" id="{00000000-0008-0000-0000-00008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83776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192</xdr:row>
      <xdr:rowOff>63500</xdr:rowOff>
    </xdr:from>
    <xdr:to>
      <xdr:col>9</xdr:col>
      <xdr:colOff>1358900</xdr:colOff>
      <xdr:row>192</xdr:row>
      <xdr:rowOff>1028700</xdr:rowOff>
    </xdr:to>
    <xdr:pic>
      <xdr:nvPicPr>
        <xdr:cNvPr id="898" name="Immagine 897">
          <a:extLst>
            <a:ext uri="{FF2B5EF4-FFF2-40B4-BE49-F238E27FC236}">
              <a16:creationId xmlns:a16="http://schemas.microsoft.com/office/drawing/2014/main" xmlns="" id="{00000000-0008-0000-0000-00008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84862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193</xdr:row>
      <xdr:rowOff>63500</xdr:rowOff>
    </xdr:from>
    <xdr:to>
      <xdr:col>9</xdr:col>
      <xdr:colOff>1358900</xdr:colOff>
      <xdr:row>193</xdr:row>
      <xdr:rowOff>1028700</xdr:rowOff>
    </xdr:to>
    <xdr:pic>
      <xdr:nvPicPr>
        <xdr:cNvPr id="899" name="Immagine 898">
          <a:extLst>
            <a:ext uri="{FF2B5EF4-FFF2-40B4-BE49-F238E27FC236}">
              <a16:creationId xmlns:a16="http://schemas.microsoft.com/office/drawing/2014/main" xmlns="" id="{00000000-0008-0000-0000-00008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85948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194</xdr:row>
      <xdr:rowOff>63500</xdr:rowOff>
    </xdr:from>
    <xdr:to>
      <xdr:col>9</xdr:col>
      <xdr:colOff>1358900</xdr:colOff>
      <xdr:row>194</xdr:row>
      <xdr:rowOff>1028700</xdr:rowOff>
    </xdr:to>
    <xdr:pic>
      <xdr:nvPicPr>
        <xdr:cNvPr id="900" name="Immagine 899">
          <a:extLst>
            <a:ext uri="{FF2B5EF4-FFF2-40B4-BE49-F238E27FC236}">
              <a16:creationId xmlns:a16="http://schemas.microsoft.com/office/drawing/2014/main" xmlns="" id="{00000000-0008-0000-0000-00008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87034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195</xdr:row>
      <xdr:rowOff>63500</xdr:rowOff>
    </xdr:from>
    <xdr:to>
      <xdr:col>9</xdr:col>
      <xdr:colOff>1358900</xdr:colOff>
      <xdr:row>195</xdr:row>
      <xdr:rowOff>1028700</xdr:rowOff>
    </xdr:to>
    <xdr:pic>
      <xdr:nvPicPr>
        <xdr:cNvPr id="901" name="Immagine 900">
          <a:extLst>
            <a:ext uri="{FF2B5EF4-FFF2-40B4-BE49-F238E27FC236}">
              <a16:creationId xmlns:a16="http://schemas.microsoft.com/office/drawing/2014/main" xmlns="" id="{00000000-0008-0000-0000-00008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88120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196</xdr:row>
      <xdr:rowOff>63500</xdr:rowOff>
    </xdr:from>
    <xdr:to>
      <xdr:col>9</xdr:col>
      <xdr:colOff>1358900</xdr:colOff>
      <xdr:row>196</xdr:row>
      <xdr:rowOff>1028700</xdr:rowOff>
    </xdr:to>
    <xdr:pic>
      <xdr:nvPicPr>
        <xdr:cNvPr id="908" name="Immagine 907">
          <a:extLst>
            <a:ext uri="{FF2B5EF4-FFF2-40B4-BE49-F238E27FC236}">
              <a16:creationId xmlns:a16="http://schemas.microsoft.com/office/drawing/2014/main" xmlns="" id="{00000000-0008-0000-0000-00008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95721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197</xdr:row>
      <xdr:rowOff>63500</xdr:rowOff>
    </xdr:from>
    <xdr:to>
      <xdr:col>9</xdr:col>
      <xdr:colOff>1358900</xdr:colOff>
      <xdr:row>197</xdr:row>
      <xdr:rowOff>1028700</xdr:rowOff>
    </xdr:to>
    <xdr:pic>
      <xdr:nvPicPr>
        <xdr:cNvPr id="909" name="Immagine 908">
          <a:extLst>
            <a:ext uri="{FF2B5EF4-FFF2-40B4-BE49-F238E27FC236}">
              <a16:creationId xmlns:a16="http://schemas.microsoft.com/office/drawing/2014/main" xmlns="" id="{00000000-0008-0000-0000-00008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96807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198</xdr:row>
      <xdr:rowOff>63500</xdr:rowOff>
    </xdr:from>
    <xdr:to>
      <xdr:col>9</xdr:col>
      <xdr:colOff>1358900</xdr:colOff>
      <xdr:row>198</xdr:row>
      <xdr:rowOff>1028700</xdr:rowOff>
    </xdr:to>
    <xdr:pic>
      <xdr:nvPicPr>
        <xdr:cNvPr id="910" name="Immagine 909">
          <a:extLst>
            <a:ext uri="{FF2B5EF4-FFF2-40B4-BE49-F238E27FC236}">
              <a16:creationId xmlns:a16="http://schemas.microsoft.com/office/drawing/2014/main" xmlns="" id="{00000000-0008-0000-0000-00008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97892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199</xdr:row>
      <xdr:rowOff>63500</xdr:rowOff>
    </xdr:from>
    <xdr:to>
      <xdr:col>9</xdr:col>
      <xdr:colOff>1358900</xdr:colOff>
      <xdr:row>199</xdr:row>
      <xdr:rowOff>1028700</xdr:rowOff>
    </xdr:to>
    <xdr:pic>
      <xdr:nvPicPr>
        <xdr:cNvPr id="911" name="Immagine 910">
          <a:extLst>
            <a:ext uri="{FF2B5EF4-FFF2-40B4-BE49-F238E27FC236}">
              <a16:creationId xmlns:a16="http://schemas.microsoft.com/office/drawing/2014/main" xmlns="" id="{00000000-0008-0000-0000-00008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98978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200</xdr:row>
      <xdr:rowOff>63500</xdr:rowOff>
    </xdr:from>
    <xdr:to>
      <xdr:col>9</xdr:col>
      <xdr:colOff>1358900</xdr:colOff>
      <xdr:row>200</xdr:row>
      <xdr:rowOff>1028700</xdr:rowOff>
    </xdr:to>
    <xdr:pic>
      <xdr:nvPicPr>
        <xdr:cNvPr id="912" name="Immagine 911">
          <a:extLst>
            <a:ext uri="{FF2B5EF4-FFF2-40B4-BE49-F238E27FC236}">
              <a16:creationId xmlns:a16="http://schemas.microsoft.com/office/drawing/2014/main" xmlns="" id="{00000000-0008-0000-0000-00009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00064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201</xdr:row>
      <xdr:rowOff>63500</xdr:rowOff>
    </xdr:from>
    <xdr:to>
      <xdr:col>9</xdr:col>
      <xdr:colOff>1358900</xdr:colOff>
      <xdr:row>201</xdr:row>
      <xdr:rowOff>1028700</xdr:rowOff>
    </xdr:to>
    <xdr:pic>
      <xdr:nvPicPr>
        <xdr:cNvPr id="913" name="Immagine 912">
          <a:extLst>
            <a:ext uri="{FF2B5EF4-FFF2-40B4-BE49-F238E27FC236}">
              <a16:creationId xmlns:a16="http://schemas.microsoft.com/office/drawing/2014/main" xmlns="" id="{00000000-0008-0000-0000-00009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01150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202</xdr:row>
      <xdr:rowOff>63500</xdr:rowOff>
    </xdr:from>
    <xdr:to>
      <xdr:col>9</xdr:col>
      <xdr:colOff>1358900</xdr:colOff>
      <xdr:row>202</xdr:row>
      <xdr:rowOff>1028700</xdr:rowOff>
    </xdr:to>
    <xdr:pic>
      <xdr:nvPicPr>
        <xdr:cNvPr id="915" name="Immagine 914">
          <a:extLst>
            <a:ext uri="{FF2B5EF4-FFF2-40B4-BE49-F238E27FC236}">
              <a16:creationId xmlns:a16="http://schemas.microsoft.com/office/drawing/2014/main" xmlns="" id="{00000000-0008-0000-0000-00009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03322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203</xdr:row>
      <xdr:rowOff>63500</xdr:rowOff>
    </xdr:from>
    <xdr:to>
      <xdr:col>9</xdr:col>
      <xdr:colOff>1358900</xdr:colOff>
      <xdr:row>203</xdr:row>
      <xdr:rowOff>1028700</xdr:rowOff>
    </xdr:to>
    <xdr:pic>
      <xdr:nvPicPr>
        <xdr:cNvPr id="916" name="Immagine 915">
          <a:extLst>
            <a:ext uri="{FF2B5EF4-FFF2-40B4-BE49-F238E27FC236}">
              <a16:creationId xmlns:a16="http://schemas.microsoft.com/office/drawing/2014/main" xmlns="" id="{00000000-0008-0000-0000-00009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04408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204</xdr:row>
      <xdr:rowOff>63500</xdr:rowOff>
    </xdr:from>
    <xdr:to>
      <xdr:col>9</xdr:col>
      <xdr:colOff>1358900</xdr:colOff>
      <xdr:row>204</xdr:row>
      <xdr:rowOff>1028700</xdr:rowOff>
    </xdr:to>
    <xdr:pic>
      <xdr:nvPicPr>
        <xdr:cNvPr id="917" name="Immagine 916">
          <a:extLst>
            <a:ext uri="{FF2B5EF4-FFF2-40B4-BE49-F238E27FC236}">
              <a16:creationId xmlns:a16="http://schemas.microsoft.com/office/drawing/2014/main" xmlns="" id="{00000000-0008-0000-0000-00009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05493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205</xdr:row>
      <xdr:rowOff>63500</xdr:rowOff>
    </xdr:from>
    <xdr:to>
      <xdr:col>9</xdr:col>
      <xdr:colOff>1358900</xdr:colOff>
      <xdr:row>205</xdr:row>
      <xdr:rowOff>1028700</xdr:rowOff>
    </xdr:to>
    <xdr:pic>
      <xdr:nvPicPr>
        <xdr:cNvPr id="920" name="Immagine 919">
          <a:extLst>
            <a:ext uri="{FF2B5EF4-FFF2-40B4-BE49-F238E27FC236}">
              <a16:creationId xmlns:a16="http://schemas.microsoft.com/office/drawing/2014/main" xmlns="" id="{00000000-0008-0000-0000-00009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08751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206</xdr:row>
      <xdr:rowOff>63500</xdr:rowOff>
    </xdr:from>
    <xdr:to>
      <xdr:col>9</xdr:col>
      <xdr:colOff>1358900</xdr:colOff>
      <xdr:row>206</xdr:row>
      <xdr:rowOff>1028700</xdr:rowOff>
    </xdr:to>
    <xdr:pic>
      <xdr:nvPicPr>
        <xdr:cNvPr id="923" name="Immagine 922">
          <a:extLst>
            <a:ext uri="{FF2B5EF4-FFF2-40B4-BE49-F238E27FC236}">
              <a16:creationId xmlns:a16="http://schemas.microsoft.com/office/drawing/2014/main" xmlns="" id="{00000000-0008-0000-0000-00009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12009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207</xdr:row>
      <xdr:rowOff>63500</xdr:rowOff>
    </xdr:from>
    <xdr:to>
      <xdr:col>9</xdr:col>
      <xdr:colOff>1358900</xdr:colOff>
      <xdr:row>207</xdr:row>
      <xdr:rowOff>1028700</xdr:rowOff>
    </xdr:to>
    <xdr:pic>
      <xdr:nvPicPr>
        <xdr:cNvPr id="924" name="Immagine 923">
          <a:extLst>
            <a:ext uri="{FF2B5EF4-FFF2-40B4-BE49-F238E27FC236}">
              <a16:creationId xmlns:a16="http://schemas.microsoft.com/office/drawing/2014/main" xmlns="" id="{00000000-0008-0000-0000-00009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13094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208</xdr:row>
      <xdr:rowOff>63500</xdr:rowOff>
    </xdr:from>
    <xdr:to>
      <xdr:col>9</xdr:col>
      <xdr:colOff>1358900</xdr:colOff>
      <xdr:row>208</xdr:row>
      <xdr:rowOff>1028700</xdr:rowOff>
    </xdr:to>
    <xdr:pic>
      <xdr:nvPicPr>
        <xdr:cNvPr id="925" name="Immagine 924">
          <a:extLst>
            <a:ext uri="{FF2B5EF4-FFF2-40B4-BE49-F238E27FC236}">
              <a16:creationId xmlns:a16="http://schemas.microsoft.com/office/drawing/2014/main" xmlns="" id="{00000000-0008-0000-0000-00009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14180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209</xdr:row>
      <xdr:rowOff>63500</xdr:rowOff>
    </xdr:from>
    <xdr:to>
      <xdr:col>9</xdr:col>
      <xdr:colOff>1358900</xdr:colOff>
      <xdr:row>209</xdr:row>
      <xdr:rowOff>1028700</xdr:rowOff>
    </xdr:to>
    <xdr:pic>
      <xdr:nvPicPr>
        <xdr:cNvPr id="926" name="Immagine 925">
          <a:extLst>
            <a:ext uri="{FF2B5EF4-FFF2-40B4-BE49-F238E27FC236}">
              <a16:creationId xmlns:a16="http://schemas.microsoft.com/office/drawing/2014/main" xmlns="" id="{00000000-0008-0000-0000-00009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15266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210</xdr:row>
      <xdr:rowOff>63500</xdr:rowOff>
    </xdr:from>
    <xdr:to>
      <xdr:col>9</xdr:col>
      <xdr:colOff>1358900</xdr:colOff>
      <xdr:row>210</xdr:row>
      <xdr:rowOff>1028700</xdr:rowOff>
    </xdr:to>
    <xdr:pic>
      <xdr:nvPicPr>
        <xdr:cNvPr id="927" name="Immagine 926">
          <a:extLst>
            <a:ext uri="{FF2B5EF4-FFF2-40B4-BE49-F238E27FC236}">
              <a16:creationId xmlns:a16="http://schemas.microsoft.com/office/drawing/2014/main" xmlns="" id="{00000000-0008-0000-0000-00009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16352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211</xdr:row>
      <xdr:rowOff>63500</xdr:rowOff>
    </xdr:from>
    <xdr:to>
      <xdr:col>9</xdr:col>
      <xdr:colOff>1358900</xdr:colOff>
      <xdr:row>211</xdr:row>
      <xdr:rowOff>1028700</xdr:rowOff>
    </xdr:to>
    <xdr:pic>
      <xdr:nvPicPr>
        <xdr:cNvPr id="928" name="Immagine 927">
          <a:extLst>
            <a:ext uri="{FF2B5EF4-FFF2-40B4-BE49-F238E27FC236}">
              <a16:creationId xmlns:a16="http://schemas.microsoft.com/office/drawing/2014/main" xmlns="" id="{00000000-0008-0000-0000-0000A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17438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212</xdr:row>
      <xdr:rowOff>63500</xdr:rowOff>
    </xdr:from>
    <xdr:to>
      <xdr:col>9</xdr:col>
      <xdr:colOff>1358900</xdr:colOff>
      <xdr:row>212</xdr:row>
      <xdr:rowOff>1028700</xdr:rowOff>
    </xdr:to>
    <xdr:pic>
      <xdr:nvPicPr>
        <xdr:cNvPr id="929" name="Immagine 928">
          <a:extLst>
            <a:ext uri="{FF2B5EF4-FFF2-40B4-BE49-F238E27FC236}">
              <a16:creationId xmlns:a16="http://schemas.microsoft.com/office/drawing/2014/main" xmlns="" id="{00000000-0008-0000-0000-0000A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18524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213</xdr:row>
      <xdr:rowOff>63500</xdr:rowOff>
    </xdr:from>
    <xdr:to>
      <xdr:col>9</xdr:col>
      <xdr:colOff>1358900</xdr:colOff>
      <xdr:row>213</xdr:row>
      <xdr:rowOff>1028700</xdr:rowOff>
    </xdr:to>
    <xdr:pic>
      <xdr:nvPicPr>
        <xdr:cNvPr id="930" name="Immagine 929">
          <a:extLst>
            <a:ext uri="{FF2B5EF4-FFF2-40B4-BE49-F238E27FC236}">
              <a16:creationId xmlns:a16="http://schemas.microsoft.com/office/drawing/2014/main" xmlns="" id="{00000000-0008-0000-0000-0000A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19609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214</xdr:row>
      <xdr:rowOff>63500</xdr:rowOff>
    </xdr:from>
    <xdr:to>
      <xdr:col>9</xdr:col>
      <xdr:colOff>1358900</xdr:colOff>
      <xdr:row>214</xdr:row>
      <xdr:rowOff>1028700</xdr:rowOff>
    </xdr:to>
    <xdr:pic>
      <xdr:nvPicPr>
        <xdr:cNvPr id="931" name="Immagine 930">
          <a:extLst>
            <a:ext uri="{FF2B5EF4-FFF2-40B4-BE49-F238E27FC236}">
              <a16:creationId xmlns:a16="http://schemas.microsoft.com/office/drawing/2014/main" xmlns="" id="{00000000-0008-0000-0000-0000A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20695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215</xdr:row>
      <xdr:rowOff>63500</xdr:rowOff>
    </xdr:from>
    <xdr:to>
      <xdr:col>9</xdr:col>
      <xdr:colOff>1358900</xdr:colOff>
      <xdr:row>215</xdr:row>
      <xdr:rowOff>1028700</xdr:rowOff>
    </xdr:to>
    <xdr:pic>
      <xdr:nvPicPr>
        <xdr:cNvPr id="932" name="Immagine 931">
          <a:extLst>
            <a:ext uri="{FF2B5EF4-FFF2-40B4-BE49-F238E27FC236}">
              <a16:creationId xmlns:a16="http://schemas.microsoft.com/office/drawing/2014/main" xmlns="" id="{00000000-0008-0000-0000-0000A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21781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216</xdr:row>
      <xdr:rowOff>63500</xdr:rowOff>
    </xdr:from>
    <xdr:to>
      <xdr:col>9</xdr:col>
      <xdr:colOff>1358900</xdr:colOff>
      <xdr:row>216</xdr:row>
      <xdr:rowOff>1028700</xdr:rowOff>
    </xdr:to>
    <xdr:pic>
      <xdr:nvPicPr>
        <xdr:cNvPr id="933" name="Immagine 932">
          <a:extLst>
            <a:ext uri="{FF2B5EF4-FFF2-40B4-BE49-F238E27FC236}">
              <a16:creationId xmlns:a16="http://schemas.microsoft.com/office/drawing/2014/main" xmlns="" id="{00000000-0008-0000-0000-0000A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22867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217</xdr:row>
      <xdr:rowOff>63500</xdr:rowOff>
    </xdr:from>
    <xdr:to>
      <xdr:col>9</xdr:col>
      <xdr:colOff>1358900</xdr:colOff>
      <xdr:row>217</xdr:row>
      <xdr:rowOff>1028700</xdr:rowOff>
    </xdr:to>
    <xdr:pic>
      <xdr:nvPicPr>
        <xdr:cNvPr id="936" name="Immagine 935">
          <a:extLst>
            <a:ext uri="{FF2B5EF4-FFF2-40B4-BE49-F238E27FC236}">
              <a16:creationId xmlns:a16="http://schemas.microsoft.com/office/drawing/2014/main" xmlns="" id="{00000000-0008-0000-0000-0000A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26125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218</xdr:row>
      <xdr:rowOff>63500</xdr:rowOff>
    </xdr:from>
    <xdr:to>
      <xdr:col>9</xdr:col>
      <xdr:colOff>1358900</xdr:colOff>
      <xdr:row>218</xdr:row>
      <xdr:rowOff>1028700</xdr:rowOff>
    </xdr:to>
    <xdr:pic>
      <xdr:nvPicPr>
        <xdr:cNvPr id="937" name="Immagine 936">
          <a:extLst>
            <a:ext uri="{FF2B5EF4-FFF2-40B4-BE49-F238E27FC236}">
              <a16:creationId xmlns:a16="http://schemas.microsoft.com/office/drawing/2014/main" xmlns="" id="{00000000-0008-0000-0000-0000A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27210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219</xdr:row>
      <xdr:rowOff>63500</xdr:rowOff>
    </xdr:from>
    <xdr:to>
      <xdr:col>9</xdr:col>
      <xdr:colOff>1358900</xdr:colOff>
      <xdr:row>219</xdr:row>
      <xdr:rowOff>1028700</xdr:rowOff>
    </xdr:to>
    <xdr:pic>
      <xdr:nvPicPr>
        <xdr:cNvPr id="944" name="Immagine 943">
          <a:extLst>
            <a:ext uri="{FF2B5EF4-FFF2-40B4-BE49-F238E27FC236}">
              <a16:creationId xmlns:a16="http://schemas.microsoft.com/office/drawing/2014/main" xmlns="" id="{00000000-0008-0000-0000-0000B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34811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220</xdr:row>
      <xdr:rowOff>63500</xdr:rowOff>
    </xdr:from>
    <xdr:to>
      <xdr:col>9</xdr:col>
      <xdr:colOff>1358900</xdr:colOff>
      <xdr:row>220</xdr:row>
      <xdr:rowOff>1028700</xdr:rowOff>
    </xdr:to>
    <xdr:pic>
      <xdr:nvPicPr>
        <xdr:cNvPr id="945" name="Immagine 944">
          <a:extLst>
            <a:ext uri="{FF2B5EF4-FFF2-40B4-BE49-F238E27FC236}">
              <a16:creationId xmlns:a16="http://schemas.microsoft.com/office/drawing/2014/main" xmlns="" id="{00000000-0008-0000-0000-0000B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35897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221</xdr:row>
      <xdr:rowOff>63500</xdr:rowOff>
    </xdr:from>
    <xdr:to>
      <xdr:col>9</xdr:col>
      <xdr:colOff>1358900</xdr:colOff>
      <xdr:row>221</xdr:row>
      <xdr:rowOff>1028700</xdr:rowOff>
    </xdr:to>
    <xdr:pic>
      <xdr:nvPicPr>
        <xdr:cNvPr id="946" name="Immagine 945">
          <a:extLst>
            <a:ext uri="{FF2B5EF4-FFF2-40B4-BE49-F238E27FC236}">
              <a16:creationId xmlns:a16="http://schemas.microsoft.com/office/drawing/2014/main" xmlns="" id="{00000000-0008-0000-0000-0000B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36983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222</xdr:row>
      <xdr:rowOff>63500</xdr:rowOff>
    </xdr:from>
    <xdr:to>
      <xdr:col>9</xdr:col>
      <xdr:colOff>1358900</xdr:colOff>
      <xdr:row>222</xdr:row>
      <xdr:rowOff>1028700</xdr:rowOff>
    </xdr:to>
    <xdr:pic>
      <xdr:nvPicPr>
        <xdr:cNvPr id="950" name="Immagine 949">
          <a:extLst>
            <a:ext uri="{FF2B5EF4-FFF2-40B4-BE49-F238E27FC236}">
              <a16:creationId xmlns:a16="http://schemas.microsoft.com/office/drawing/2014/main" xmlns="" id="{00000000-0008-0000-0000-0000B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41326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243</xdr:row>
      <xdr:rowOff>63500</xdr:rowOff>
    </xdr:from>
    <xdr:to>
      <xdr:col>9</xdr:col>
      <xdr:colOff>1358900</xdr:colOff>
      <xdr:row>243</xdr:row>
      <xdr:rowOff>1028700</xdr:rowOff>
    </xdr:to>
    <xdr:pic>
      <xdr:nvPicPr>
        <xdr:cNvPr id="954" name="Immagine 953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45670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244</xdr:row>
      <xdr:rowOff>63500</xdr:rowOff>
    </xdr:from>
    <xdr:to>
      <xdr:col>9</xdr:col>
      <xdr:colOff>1358900</xdr:colOff>
      <xdr:row>244</xdr:row>
      <xdr:rowOff>1028700</xdr:rowOff>
    </xdr:to>
    <xdr:pic>
      <xdr:nvPicPr>
        <xdr:cNvPr id="955" name="Immagine 954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46756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245</xdr:row>
      <xdr:rowOff>63500</xdr:rowOff>
    </xdr:from>
    <xdr:to>
      <xdr:col>9</xdr:col>
      <xdr:colOff>1358900</xdr:colOff>
      <xdr:row>245</xdr:row>
      <xdr:rowOff>1028700</xdr:rowOff>
    </xdr:to>
    <xdr:pic>
      <xdr:nvPicPr>
        <xdr:cNvPr id="956" name="Immagine 955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47842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246</xdr:row>
      <xdr:rowOff>63500</xdr:rowOff>
    </xdr:from>
    <xdr:to>
      <xdr:col>9</xdr:col>
      <xdr:colOff>1358900</xdr:colOff>
      <xdr:row>246</xdr:row>
      <xdr:rowOff>1028700</xdr:rowOff>
    </xdr:to>
    <xdr:pic>
      <xdr:nvPicPr>
        <xdr:cNvPr id="957" name="Immagine 956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48927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247</xdr:row>
      <xdr:rowOff>63500</xdr:rowOff>
    </xdr:from>
    <xdr:to>
      <xdr:col>9</xdr:col>
      <xdr:colOff>1358900</xdr:colOff>
      <xdr:row>247</xdr:row>
      <xdr:rowOff>1028700</xdr:rowOff>
    </xdr:to>
    <xdr:pic>
      <xdr:nvPicPr>
        <xdr:cNvPr id="958" name="Immagine 957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0013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248</xdr:row>
      <xdr:rowOff>63500</xdr:rowOff>
    </xdr:from>
    <xdr:to>
      <xdr:col>9</xdr:col>
      <xdr:colOff>1358900</xdr:colOff>
      <xdr:row>248</xdr:row>
      <xdr:rowOff>1028700</xdr:rowOff>
    </xdr:to>
    <xdr:pic>
      <xdr:nvPicPr>
        <xdr:cNvPr id="959" name="Immagine 958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1099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249</xdr:row>
      <xdr:rowOff>63500</xdr:rowOff>
    </xdr:from>
    <xdr:to>
      <xdr:col>9</xdr:col>
      <xdr:colOff>1358900</xdr:colOff>
      <xdr:row>249</xdr:row>
      <xdr:rowOff>1028700</xdr:rowOff>
    </xdr:to>
    <xdr:pic>
      <xdr:nvPicPr>
        <xdr:cNvPr id="960" name="Immagine 959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2185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250</xdr:row>
      <xdr:rowOff>63500</xdr:rowOff>
    </xdr:from>
    <xdr:to>
      <xdr:col>9</xdr:col>
      <xdr:colOff>1358900</xdr:colOff>
      <xdr:row>250</xdr:row>
      <xdr:rowOff>1028700</xdr:rowOff>
    </xdr:to>
    <xdr:pic>
      <xdr:nvPicPr>
        <xdr:cNvPr id="961" name="Immagine 96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3271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251</xdr:row>
      <xdr:rowOff>63500</xdr:rowOff>
    </xdr:from>
    <xdr:to>
      <xdr:col>9</xdr:col>
      <xdr:colOff>1358900</xdr:colOff>
      <xdr:row>251</xdr:row>
      <xdr:rowOff>1028700</xdr:rowOff>
    </xdr:to>
    <xdr:pic>
      <xdr:nvPicPr>
        <xdr:cNvPr id="962" name="Immagine 961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4357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252</xdr:row>
      <xdr:rowOff>63500</xdr:rowOff>
    </xdr:from>
    <xdr:to>
      <xdr:col>9</xdr:col>
      <xdr:colOff>1358900</xdr:colOff>
      <xdr:row>252</xdr:row>
      <xdr:rowOff>1028700</xdr:rowOff>
    </xdr:to>
    <xdr:pic>
      <xdr:nvPicPr>
        <xdr:cNvPr id="963" name="Immagine 962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5443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253</xdr:row>
      <xdr:rowOff>63500</xdr:rowOff>
    </xdr:from>
    <xdr:to>
      <xdr:col>9</xdr:col>
      <xdr:colOff>1358900</xdr:colOff>
      <xdr:row>253</xdr:row>
      <xdr:rowOff>1028700</xdr:rowOff>
    </xdr:to>
    <xdr:pic>
      <xdr:nvPicPr>
        <xdr:cNvPr id="964" name="Immagine 963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6528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254</xdr:row>
      <xdr:rowOff>63500</xdr:rowOff>
    </xdr:from>
    <xdr:to>
      <xdr:col>9</xdr:col>
      <xdr:colOff>1358900</xdr:colOff>
      <xdr:row>254</xdr:row>
      <xdr:rowOff>1028700</xdr:rowOff>
    </xdr:to>
    <xdr:pic>
      <xdr:nvPicPr>
        <xdr:cNvPr id="965" name="Immagine 964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7614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255</xdr:row>
      <xdr:rowOff>63500</xdr:rowOff>
    </xdr:from>
    <xdr:to>
      <xdr:col>9</xdr:col>
      <xdr:colOff>1358900</xdr:colOff>
      <xdr:row>255</xdr:row>
      <xdr:rowOff>1028700</xdr:rowOff>
    </xdr:to>
    <xdr:pic>
      <xdr:nvPicPr>
        <xdr:cNvPr id="966" name="Immagine 965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8700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256</xdr:row>
      <xdr:rowOff>63500</xdr:rowOff>
    </xdr:from>
    <xdr:to>
      <xdr:col>9</xdr:col>
      <xdr:colOff>1358900</xdr:colOff>
      <xdr:row>256</xdr:row>
      <xdr:rowOff>1028700</xdr:rowOff>
    </xdr:to>
    <xdr:pic>
      <xdr:nvPicPr>
        <xdr:cNvPr id="967" name="Immagine 966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59786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257</xdr:row>
      <xdr:rowOff>63500</xdr:rowOff>
    </xdr:from>
    <xdr:to>
      <xdr:col>9</xdr:col>
      <xdr:colOff>1358900</xdr:colOff>
      <xdr:row>257</xdr:row>
      <xdr:rowOff>1028700</xdr:rowOff>
    </xdr:to>
    <xdr:pic>
      <xdr:nvPicPr>
        <xdr:cNvPr id="968" name="Immagine 967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60872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258</xdr:row>
      <xdr:rowOff>63500</xdr:rowOff>
    </xdr:from>
    <xdr:to>
      <xdr:col>9</xdr:col>
      <xdr:colOff>1358900</xdr:colOff>
      <xdr:row>258</xdr:row>
      <xdr:rowOff>1028700</xdr:rowOff>
    </xdr:to>
    <xdr:pic>
      <xdr:nvPicPr>
        <xdr:cNvPr id="969" name="Immagine 968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61958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259</xdr:row>
      <xdr:rowOff>63500</xdr:rowOff>
    </xdr:from>
    <xdr:to>
      <xdr:col>9</xdr:col>
      <xdr:colOff>1358900</xdr:colOff>
      <xdr:row>259</xdr:row>
      <xdr:rowOff>1028700</xdr:rowOff>
    </xdr:to>
    <xdr:pic>
      <xdr:nvPicPr>
        <xdr:cNvPr id="970" name="Immagine 969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63043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260</xdr:row>
      <xdr:rowOff>63500</xdr:rowOff>
    </xdr:from>
    <xdr:to>
      <xdr:col>9</xdr:col>
      <xdr:colOff>1358900</xdr:colOff>
      <xdr:row>260</xdr:row>
      <xdr:rowOff>1028700</xdr:rowOff>
    </xdr:to>
    <xdr:pic>
      <xdr:nvPicPr>
        <xdr:cNvPr id="971" name="Immagine 97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64129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261</xdr:row>
      <xdr:rowOff>63500</xdr:rowOff>
    </xdr:from>
    <xdr:to>
      <xdr:col>9</xdr:col>
      <xdr:colOff>1358900</xdr:colOff>
      <xdr:row>261</xdr:row>
      <xdr:rowOff>1028700</xdr:rowOff>
    </xdr:to>
    <xdr:pic>
      <xdr:nvPicPr>
        <xdr:cNvPr id="972" name="Immagine 971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65215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262</xdr:row>
      <xdr:rowOff>63500</xdr:rowOff>
    </xdr:from>
    <xdr:to>
      <xdr:col>9</xdr:col>
      <xdr:colOff>1358900</xdr:colOff>
      <xdr:row>262</xdr:row>
      <xdr:rowOff>1028700</xdr:rowOff>
    </xdr:to>
    <xdr:pic>
      <xdr:nvPicPr>
        <xdr:cNvPr id="973" name="Immagine 972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66301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263</xdr:row>
      <xdr:rowOff>63500</xdr:rowOff>
    </xdr:from>
    <xdr:to>
      <xdr:col>9</xdr:col>
      <xdr:colOff>1358900</xdr:colOff>
      <xdr:row>263</xdr:row>
      <xdr:rowOff>1028700</xdr:rowOff>
    </xdr:to>
    <xdr:pic>
      <xdr:nvPicPr>
        <xdr:cNvPr id="974" name="Immagine 973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67387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264</xdr:row>
      <xdr:rowOff>63500</xdr:rowOff>
    </xdr:from>
    <xdr:to>
      <xdr:col>9</xdr:col>
      <xdr:colOff>1358900</xdr:colOff>
      <xdr:row>264</xdr:row>
      <xdr:rowOff>1028700</xdr:rowOff>
    </xdr:to>
    <xdr:pic>
      <xdr:nvPicPr>
        <xdr:cNvPr id="975" name="Immagine 974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68473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265</xdr:row>
      <xdr:rowOff>63500</xdr:rowOff>
    </xdr:from>
    <xdr:to>
      <xdr:col>9</xdr:col>
      <xdr:colOff>1358900</xdr:colOff>
      <xdr:row>265</xdr:row>
      <xdr:rowOff>1028700</xdr:rowOff>
    </xdr:to>
    <xdr:pic>
      <xdr:nvPicPr>
        <xdr:cNvPr id="976" name="Immagine 975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69559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266</xdr:row>
      <xdr:rowOff>63500</xdr:rowOff>
    </xdr:from>
    <xdr:to>
      <xdr:col>9</xdr:col>
      <xdr:colOff>1358900</xdr:colOff>
      <xdr:row>266</xdr:row>
      <xdr:rowOff>1028700</xdr:rowOff>
    </xdr:to>
    <xdr:pic>
      <xdr:nvPicPr>
        <xdr:cNvPr id="977" name="Immagine 976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70644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267</xdr:row>
      <xdr:rowOff>63500</xdr:rowOff>
    </xdr:from>
    <xdr:to>
      <xdr:col>9</xdr:col>
      <xdr:colOff>1358900</xdr:colOff>
      <xdr:row>267</xdr:row>
      <xdr:rowOff>1028700</xdr:rowOff>
    </xdr:to>
    <xdr:pic>
      <xdr:nvPicPr>
        <xdr:cNvPr id="978" name="Immagine 977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71730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268</xdr:row>
      <xdr:rowOff>63500</xdr:rowOff>
    </xdr:from>
    <xdr:to>
      <xdr:col>9</xdr:col>
      <xdr:colOff>1358900</xdr:colOff>
      <xdr:row>268</xdr:row>
      <xdr:rowOff>1028700</xdr:rowOff>
    </xdr:to>
    <xdr:pic>
      <xdr:nvPicPr>
        <xdr:cNvPr id="979" name="Immagine 978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72816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269</xdr:row>
      <xdr:rowOff>63500</xdr:rowOff>
    </xdr:from>
    <xdr:to>
      <xdr:col>9</xdr:col>
      <xdr:colOff>1358900</xdr:colOff>
      <xdr:row>269</xdr:row>
      <xdr:rowOff>1028700</xdr:rowOff>
    </xdr:to>
    <xdr:pic>
      <xdr:nvPicPr>
        <xdr:cNvPr id="980" name="Immagine 979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73902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270</xdr:row>
      <xdr:rowOff>63500</xdr:rowOff>
    </xdr:from>
    <xdr:to>
      <xdr:col>9</xdr:col>
      <xdr:colOff>1358900</xdr:colOff>
      <xdr:row>270</xdr:row>
      <xdr:rowOff>1028700</xdr:rowOff>
    </xdr:to>
    <xdr:pic>
      <xdr:nvPicPr>
        <xdr:cNvPr id="981" name="Immagine 98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74988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271</xdr:row>
      <xdr:rowOff>63500</xdr:rowOff>
    </xdr:from>
    <xdr:to>
      <xdr:col>9</xdr:col>
      <xdr:colOff>1358900</xdr:colOff>
      <xdr:row>271</xdr:row>
      <xdr:rowOff>1028700</xdr:rowOff>
    </xdr:to>
    <xdr:pic>
      <xdr:nvPicPr>
        <xdr:cNvPr id="982" name="Immagine 981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76074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272</xdr:row>
      <xdr:rowOff>63500</xdr:rowOff>
    </xdr:from>
    <xdr:to>
      <xdr:col>9</xdr:col>
      <xdr:colOff>1358900</xdr:colOff>
      <xdr:row>272</xdr:row>
      <xdr:rowOff>1028700</xdr:rowOff>
    </xdr:to>
    <xdr:pic>
      <xdr:nvPicPr>
        <xdr:cNvPr id="983" name="Immagine 982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77160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273</xdr:row>
      <xdr:rowOff>63500</xdr:rowOff>
    </xdr:from>
    <xdr:to>
      <xdr:col>9</xdr:col>
      <xdr:colOff>1358900</xdr:colOff>
      <xdr:row>273</xdr:row>
      <xdr:rowOff>1028700</xdr:rowOff>
    </xdr:to>
    <xdr:pic>
      <xdr:nvPicPr>
        <xdr:cNvPr id="984" name="Immagine 983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78245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274</xdr:row>
      <xdr:rowOff>63500</xdr:rowOff>
    </xdr:from>
    <xdr:to>
      <xdr:col>9</xdr:col>
      <xdr:colOff>1358900</xdr:colOff>
      <xdr:row>274</xdr:row>
      <xdr:rowOff>1028700</xdr:rowOff>
    </xdr:to>
    <xdr:pic>
      <xdr:nvPicPr>
        <xdr:cNvPr id="985" name="Immagine 984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79331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275</xdr:row>
      <xdr:rowOff>63500</xdr:rowOff>
    </xdr:from>
    <xdr:to>
      <xdr:col>9</xdr:col>
      <xdr:colOff>1358900</xdr:colOff>
      <xdr:row>275</xdr:row>
      <xdr:rowOff>1028700</xdr:rowOff>
    </xdr:to>
    <xdr:pic>
      <xdr:nvPicPr>
        <xdr:cNvPr id="986" name="Immagine 985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80417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276</xdr:row>
      <xdr:rowOff>63500</xdr:rowOff>
    </xdr:from>
    <xdr:to>
      <xdr:col>9</xdr:col>
      <xdr:colOff>1358900</xdr:colOff>
      <xdr:row>276</xdr:row>
      <xdr:rowOff>1028700</xdr:rowOff>
    </xdr:to>
    <xdr:pic>
      <xdr:nvPicPr>
        <xdr:cNvPr id="987" name="Immagine 986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81503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277</xdr:row>
      <xdr:rowOff>63500</xdr:rowOff>
    </xdr:from>
    <xdr:to>
      <xdr:col>9</xdr:col>
      <xdr:colOff>1358900</xdr:colOff>
      <xdr:row>277</xdr:row>
      <xdr:rowOff>1028700</xdr:rowOff>
    </xdr:to>
    <xdr:pic>
      <xdr:nvPicPr>
        <xdr:cNvPr id="988" name="Immagine 987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82589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278</xdr:row>
      <xdr:rowOff>63500</xdr:rowOff>
    </xdr:from>
    <xdr:to>
      <xdr:col>9</xdr:col>
      <xdr:colOff>1358900</xdr:colOff>
      <xdr:row>278</xdr:row>
      <xdr:rowOff>1028700</xdr:rowOff>
    </xdr:to>
    <xdr:pic>
      <xdr:nvPicPr>
        <xdr:cNvPr id="989" name="Immagine 988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83675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279</xdr:row>
      <xdr:rowOff>63500</xdr:rowOff>
    </xdr:from>
    <xdr:to>
      <xdr:col>9</xdr:col>
      <xdr:colOff>1358900</xdr:colOff>
      <xdr:row>279</xdr:row>
      <xdr:rowOff>1028700</xdr:rowOff>
    </xdr:to>
    <xdr:pic>
      <xdr:nvPicPr>
        <xdr:cNvPr id="990" name="Immagine 989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84760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280</xdr:row>
      <xdr:rowOff>63500</xdr:rowOff>
    </xdr:from>
    <xdr:to>
      <xdr:col>9</xdr:col>
      <xdr:colOff>1358900</xdr:colOff>
      <xdr:row>280</xdr:row>
      <xdr:rowOff>1028700</xdr:rowOff>
    </xdr:to>
    <xdr:pic>
      <xdr:nvPicPr>
        <xdr:cNvPr id="991" name="Immagine 99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85846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281</xdr:row>
      <xdr:rowOff>63500</xdr:rowOff>
    </xdr:from>
    <xdr:to>
      <xdr:col>9</xdr:col>
      <xdr:colOff>1358900</xdr:colOff>
      <xdr:row>281</xdr:row>
      <xdr:rowOff>1028700</xdr:rowOff>
    </xdr:to>
    <xdr:pic>
      <xdr:nvPicPr>
        <xdr:cNvPr id="992" name="Immagine 991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86932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282</xdr:row>
      <xdr:rowOff>63500</xdr:rowOff>
    </xdr:from>
    <xdr:to>
      <xdr:col>9</xdr:col>
      <xdr:colOff>1358900</xdr:colOff>
      <xdr:row>282</xdr:row>
      <xdr:rowOff>1028700</xdr:rowOff>
    </xdr:to>
    <xdr:pic>
      <xdr:nvPicPr>
        <xdr:cNvPr id="993" name="Immagine 992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88018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283</xdr:row>
      <xdr:rowOff>63500</xdr:rowOff>
    </xdr:from>
    <xdr:to>
      <xdr:col>9</xdr:col>
      <xdr:colOff>1358900</xdr:colOff>
      <xdr:row>283</xdr:row>
      <xdr:rowOff>1028700</xdr:rowOff>
    </xdr:to>
    <xdr:pic>
      <xdr:nvPicPr>
        <xdr:cNvPr id="994" name="Immagine 993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89104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288</xdr:row>
      <xdr:rowOff>63500</xdr:rowOff>
    </xdr:from>
    <xdr:to>
      <xdr:col>9</xdr:col>
      <xdr:colOff>1358900</xdr:colOff>
      <xdr:row>288</xdr:row>
      <xdr:rowOff>1028700</xdr:rowOff>
    </xdr:to>
    <xdr:pic>
      <xdr:nvPicPr>
        <xdr:cNvPr id="995" name="Immagine 994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0190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289</xdr:row>
      <xdr:rowOff>63500</xdr:rowOff>
    </xdr:from>
    <xdr:to>
      <xdr:col>9</xdr:col>
      <xdr:colOff>1358900</xdr:colOff>
      <xdr:row>289</xdr:row>
      <xdr:rowOff>1028700</xdr:rowOff>
    </xdr:to>
    <xdr:pic>
      <xdr:nvPicPr>
        <xdr:cNvPr id="996" name="Immagine 995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1276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290</xdr:row>
      <xdr:rowOff>63500</xdr:rowOff>
    </xdr:from>
    <xdr:to>
      <xdr:col>9</xdr:col>
      <xdr:colOff>1358900</xdr:colOff>
      <xdr:row>290</xdr:row>
      <xdr:rowOff>1028700</xdr:rowOff>
    </xdr:to>
    <xdr:pic>
      <xdr:nvPicPr>
        <xdr:cNvPr id="997" name="Immagine 996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2361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291</xdr:row>
      <xdr:rowOff>63500</xdr:rowOff>
    </xdr:from>
    <xdr:to>
      <xdr:col>9</xdr:col>
      <xdr:colOff>1358900</xdr:colOff>
      <xdr:row>291</xdr:row>
      <xdr:rowOff>1028700</xdr:rowOff>
    </xdr:to>
    <xdr:pic>
      <xdr:nvPicPr>
        <xdr:cNvPr id="998" name="Immagine 997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3447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292</xdr:row>
      <xdr:rowOff>63500</xdr:rowOff>
    </xdr:from>
    <xdr:to>
      <xdr:col>9</xdr:col>
      <xdr:colOff>1358900</xdr:colOff>
      <xdr:row>292</xdr:row>
      <xdr:rowOff>1028700</xdr:rowOff>
    </xdr:to>
    <xdr:pic>
      <xdr:nvPicPr>
        <xdr:cNvPr id="999" name="Immagine 998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4533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293</xdr:row>
      <xdr:rowOff>63500</xdr:rowOff>
    </xdr:from>
    <xdr:to>
      <xdr:col>9</xdr:col>
      <xdr:colOff>1358900</xdr:colOff>
      <xdr:row>293</xdr:row>
      <xdr:rowOff>1028700</xdr:rowOff>
    </xdr:to>
    <xdr:pic>
      <xdr:nvPicPr>
        <xdr:cNvPr id="1000" name="Immagine 999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5619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294</xdr:row>
      <xdr:rowOff>63500</xdr:rowOff>
    </xdr:from>
    <xdr:to>
      <xdr:col>9</xdr:col>
      <xdr:colOff>1358900</xdr:colOff>
      <xdr:row>294</xdr:row>
      <xdr:rowOff>1028700</xdr:rowOff>
    </xdr:to>
    <xdr:pic>
      <xdr:nvPicPr>
        <xdr:cNvPr id="1001" name="Immagine 1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6705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295</xdr:row>
      <xdr:rowOff>63500</xdr:rowOff>
    </xdr:from>
    <xdr:to>
      <xdr:col>9</xdr:col>
      <xdr:colOff>1358900</xdr:colOff>
      <xdr:row>295</xdr:row>
      <xdr:rowOff>1028700</xdr:rowOff>
    </xdr:to>
    <xdr:pic>
      <xdr:nvPicPr>
        <xdr:cNvPr id="1002" name="Immagine 1001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7791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296</xdr:row>
      <xdr:rowOff>63500</xdr:rowOff>
    </xdr:from>
    <xdr:to>
      <xdr:col>9</xdr:col>
      <xdr:colOff>1358900</xdr:colOff>
      <xdr:row>296</xdr:row>
      <xdr:rowOff>1028700</xdr:rowOff>
    </xdr:to>
    <xdr:pic>
      <xdr:nvPicPr>
        <xdr:cNvPr id="1003" name="Immagine 1002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8877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297</xdr:row>
      <xdr:rowOff>63500</xdr:rowOff>
    </xdr:from>
    <xdr:to>
      <xdr:col>9</xdr:col>
      <xdr:colOff>1358900</xdr:colOff>
      <xdr:row>297</xdr:row>
      <xdr:rowOff>1028700</xdr:rowOff>
    </xdr:to>
    <xdr:pic>
      <xdr:nvPicPr>
        <xdr:cNvPr id="1004" name="Immagine 1003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99962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298</xdr:row>
      <xdr:rowOff>63500</xdr:rowOff>
    </xdr:from>
    <xdr:to>
      <xdr:col>9</xdr:col>
      <xdr:colOff>1358900</xdr:colOff>
      <xdr:row>298</xdr:row>
      <xdr:rowOff>1028700</xdr:rowOff>
    </xdr:to>
    <xdr:pic>
      <xdr:nvPicPr>
        <xdr:cNvPr id="1005" name="Immagine 1004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01048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299</xdr:row>
      <xdr:rowOff>63500</xdr:rowOff>
    </xdr:from>
    <xdr:to>
      <xdr:col>9</xdr:col>
      <xdr:colOff>1358900</xdr:colOff>
      <xdr:row>299</xdr:row>
      <xdr:rowOff>1028700</xdr:rowOff>
    </xdr:to>
    <xdr:pic>
      <xdr:nvPicPr>
        <xdr:cNvPr id="1028" name="Immagine 1027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26023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300</xdr:row>
      <xdr:rowOff>63500</xdr:rowOff>
    </xdr:from>
    <xdr:to>
      <xdr:col>9</xdr:col>
      <xdr:colOff>1358900</xdr:colOff>
      <xdr:row>300</xdr:row>
      <xdr:rowOff>1028700</xdr:rowOff>
    </xdr:to>
    <xdr:pic>
      <xdr:nvPicPr>
        <xdr:cNvPr id="1029" name="Immagine 1028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27109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301</xdr:row>
      <xdr:rowOff>63500</xdr:rowOff>
    </xdr:from>
    <xdr:to>
      <xdr:col>9</xdr:col>
      <xdr:colOff>1358900</xdr:colOff>
      <xdr:row>301</xdr:row>
      <xdr:rowOff>1028700</xdr:rowOff>
    </xdr:to>
    <xdr:pic>
      <xdr:nvPicPr>
        <xdr:cNvPr id="1030" name="Immagine 1029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28194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302</xdr:row>
      <xdr:rowOff>63500</xdr:rowOff>
    </xdr:from>
    <xdr:to>
      <xdr:col>9</xdr:col>
      <xdr:colOff>1358900</xdr:colOff>
      <xdr:row>302</xdr:row>
      <xdr:rowOff>1028700</xdr:rowOff>
    </xdr:to>
    <xdr:pic>
      <xdr:nvPicPr>
        <xdr:cNvPr id="1031" name="Immagine 103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29280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303</xdr:row>
      <xdr:rowOff>63500</xdr:rowOff>
    </xdr:from>
    <xdr:to>
      <xdr:col>9</xdr:col>
      <xdr:colOff>1358900</xdr:colOff>
      <xdr:row>303</xdr:row>
      <xdr:rowOff>1028700</xdr:rowOff>
    </xdr:to>
    <xdr:pic>
      <xdr:nvPicPr>
        <xdr:cNvPr id="1045" name="Immagine 1044">
          <a:extLst>
            <a:ext uri="{FF2B5EF4-FFF2-40B4-BE49-F238E27FC236}">
              <a16:creationId xmlns:a16="http://schemas.microsoft.com/office/drawing/2014/main" xmlns="" id="{00000000-0008-0000-0000-00001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44482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305</xdr:row>
      <xdr:rowOff>63500</xdr:rowOff>
    </xdr:from>
    <xdr:to>
      <xdr:col>9</xdr:col>
      <xdr:colOff>1358900</xdr:colOff>
      <xdr:row>305</xdr:row>
      <xdr:rowOff>1028700</xdr:rowOff>
    </xdr:to>
    <xdr:pic>
      <xdr:nvPicPr>
        <xdr:cNvPr id="1051" name="Immagine 1050">
          <a:extLst>
            <a:ext uri="{FF2B5EF4-FFF2-40B4-BE49-F238E27FC236}">
              <a16:creationId xmlns:a16="http://schemas.microsoft.com/office/drawing/2014/main" xmlns="" id="{00000000-0008-0000-0000-00001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50997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306</xdr:row>
      <xdr:rowOff>63500</xdr:rowOff>
    </xdr:from>
    <xdr:to>
      <xdr:col>9</xdr:col>
      <xdr:colOff>1358900</xdr:colOff>
      <xdr:row>306</xdr:row>
      <xdr:rowOff>1028700</xdr:rowOff>
    </xdr:to>
    <xdr:pic>
      <xdr:nvPicPr>
        <xdr:cNvPr id="1052" name="Immagine 1051">
          <a:extLst>
            <a:ext uri="{FF2B5EF4-FFF2-40B4-BE49-F238E27FC236}">
              <a16:creationId xmlns:a16="http://schemas.microsoft.com/office/drawing/2014/main" xmlns="" id="{00000000-0008-0000-0000-00001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52083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307</xdr:row>
      <xdr:rowOff>63500</xdr:rowOff>
    </xdr:from>
    <xdr:to>
      <xdr:col>9</xdr:col>
      <xdr:colOff>1358900</xdr:colOff>
      <xdr:row>307</xdr:row>
      <xdr:rowOff>1028700</xdr:rowOff>
    </xdr:to>
    <xdr:pic>
      <xdr:nvPicPr>
        <xdr:cNvPr id="1053" name="Immagine 1052">
          <a:extLst>
            <a:ext uri="{FF2B5EF4-FFF2-40B4-BE49-F238E27FC236}">
              <a16:creationId xmlns:a16="http://schemas.microsoft.com/office/drawing/2014/main" xmlns="" id="{00000000-0008-0000-0000-00001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53169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308</xdr:row>
      <xdr:rowOff>63500</xdr:rowOff>
    </xdr:from>
    <xdr:to>
      <xdr:col>9</xdr:col>
      <xdr:colOff>1358900</xdr:colOff>
      <xdr:row>308</xdr:row>
      <xdr:rowOff>1028700</xdr:rowOff>
    </xdr:to>
    <xdr:pic>
      <xdr:nvPicPr>
        <xdr:cNvPr id="1060" name="Immagine 1059">
          <a:extLst>
            <a:ext uri="{FF2B5EF4-FFF2-40B4-BE49-F238E27FC236}">
              <a16:creationId xmlns:a16="http://schemas.microsoft.com/office/drawing/2014/main" xmlns="" id="{00000000-0008-0000-0000-00002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160770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315</xdr:row>
      <xdr:rowOff>63500</xdr:rowOff>
    </xdr:from>
    <xdr:to>
      <xdr:col>9</xdr:col>
      <xdr:colOff>1358900</xdr:colOff>
      <xdr:row>315</xdr:row>
      <xdr:rowOff>1028700</xdr:rowOff>
    </xdr:to>
    <xdr:pic>
      <xdr:nvPicPr>
        <xdr:cNvPr id="1105" name="Immagine 1104">
          <a:extLst>
            <a:ext uri="{FF2B5EF4-FFF2-40B4-BE49-F238E27FC236}">
              <a16:creationId xmlns:a16="http://schemas.microsoft.com/office/drawing/2014/main" xmlns="" id="{00000000-0008-0000-0000-00005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09633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316</xdr:row>
      <xdr:rowOff>63500</xdr:rowOff>
    </xdr:from>
    <xdr:to>
      <xdr:col>9</xdr:col>
      <xdr:colOff>1358900</xdr:colOff>
      <xdr:row>316</xdr:row>
      <xdr:rowOff>1028700</xdr:rowOff>
    </xdr:to>
    <xdr:pic>
      <xdr:nvPicPr>
        <xdr:cNvPr id="1132" name="Immagine 1131">
          <a:extLst>
            <a:ext uri="{FF2B5EF4-FFF2-40B4-BE49-F238E27FC236}">
              <a16:creationId xmlns:a16="http://schemas.microsoft.com/office/drawing/2014/main" xmlns="" id="{00000000-0008-0000-0000-00006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38951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317</xdr:row>
      <xdr:rowOff>63500</xdr:rowOff>
    </xdr:from>
    <xdr:to>
      <xdr:col>9</xdr:col>
      <xdr:colOff>1358900</xdr:colOff>
      <xdr:row>317</xdr:row>
      <xdr:rowOff>1028700</xdr:rowOff>
    </xdr:to>
    <xdr:pic>
      <xdr:nvPicPr>
        <xdr:cNvPr id="1134" name="Immagine 1133">
          <a:extLst>
            <a:ext uri="{FF2B5EF4-FFF2-40B4-BE49-F238E27FC236}">
              <a16:creationId xmlns:a16="http://schemas.microsoft.com/office/drawing/2014/main" xmlns="" id="{00000000-0008-0000-0000-00006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41123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318</xdr:row>
      <xdr:rowOff>63500</xdr:rowOff>
    </xdr:from>
    <xdr:to>
      <xdr:col>9</xdr:col>
      <xdr:colOff>1358900</xdr:colOff>
      <xdr:row>318</xdr:row>
      <xdr:rowOff>1028700</xdr:rowOff>
    </xdr:to>
    <xdr:pic>
      <xdr:nvPicPr>
        <xdr:cNvPr id="1154" name="Immagine 1153">
          <a:extLst>
            <a:ext uri="{FF2B5EF4-FFF2-40B4-BE49-F238E27FC236}">
              <a16:creationId xmlns:a16="http://schemas.microsoft.com/office/drawing/2014/main" xmlns="" id="{00000000-0008-0000-0000-00008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62840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319</xdr:row>
      <xdr:rowOff>63500</xdr:rowOff>
    </xdr:from>
    <xdr:to>
      <xdr:col>9</xdr:col>
      <xdr:colOff>1358900</xdr:colOff>
      <xdr:row>319</xdr:row>
      <xdr:rowOff>1028700</xdr:rowOff>
    </xdr:to>
    <xdr:pic>
      <xdr:nvPicPr>
        <xdr:cNvPr id="1155" name="Immagine 1154">
          <a:extLst>
            <a:ext uri="{FF2B5EF4-FFF2-40B4-BE49-F238E27FC236}">
              <a16:creationId xmlns:a16="http://schemas.microsoft.com/office/drawing/2014/main" xmlns="" id="{00000000-0008-0000-0000-000083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63926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320</xdr:row>
      <xdr:rowOff>63500</xdr:rowOff>
    </xdr:from>
    <xdr:to>
      <xdr:col>9</xdr:col>
      <xdr:colOff>1358900</xdr:colOff>
      <xdr:row>320</xdr:row>
      <xdr:rowOff>1028700</xdr:rowOff>
    </xdr:to>
    <xdr:pic>
      <xdr:nvPicPr>
        <xdr:cNvPr id="1156" name="Immagine 1155">
          <a:extLst>
            <a:ext uri="{FF2B5EF4-FFF2-40B4-BE49-F238E27FC236}">
              <a16:creationId xmlns:a16="http://schemas.microsoft.com/office/drawing/2014/main" xmlns="" id="{00000000-0008-0000-0000-000084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65012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321</xdr:row>
      <xdr:rowOff>63500</xdr:rowOff>
    </xdr:from>
    <xdr:to>
      <xdr:col>9</xdr:col>
      <xdr:colOff>1358900</xdr:colOff>
      <xdr:row>321</xdr:row>
      <xdr:rowOff>1028700</xdr:rowOff>
    </xdr:to>
    <xdr:pic>
      <xdr:nvPicPr>
        <xdr:cNvPr id="1157" name="Immagine 1156">
          <a:extLst>
            <a:ext uri="{FF2B5EF4-FFF2-40B4-BE49-F238E27FC236}">
              <a16:creationId xmlns:a16="http://schemas.microsoft.com/office/drawing/2014/main" xmlns="" id="{00000000-0008-0000-0000-000085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66097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322</xdr:row>
      <xdr:rowOff>63500</xdr:rowOff>
    </xdr:from>
    <xdr:to>
      <xdr:col>9</xdr:col>
      <xdr:colOff>1358900</xdr:colOff>
      <xdr:row>322</xdr:row>
      <xdr:rowOff>1028700</xdr:rowOff>
    </xdr:to>
    <xdr:pic>
      <xdr:nvPicPr>
        <xdr:cNvPr id="1158" name="Immagine 1157">
          <a:extLst>
            <a:ext uri="{FF2B5EF4-FFF2-40B4-BE49-F238E27FC236}">
              <a16:creationId xmlns:a16="http://schemas.microsoft.com/office/drawing/2014/main" xmlns="" id="{00000000-0008-0000-0000-00008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67183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323</xdr:row>
      <xdr:rowOff>63500</xdr:rowOff>
    </xdr:from>
    <xdr:to>
      <xdr:col>9</xdr:col>
      <xdr:colOff>1358900</xdr:colOff>
      <xdr:row>323</xdr:row>
      <xdr:rowOff>1028700</xdr:rowOff>
    </xdr:to>
    <xdr:pic>
      <xdr:nvPicPr>
        <xdr:cNvPr id="1159" name="Immagine 1158">
          <a:extLst>
            <a:ext uri="{FF2B5EF4-FFF2-40B4-BE49-F238E27FC236}">
              <a16:creationId xmlns:a16="http://schemas.microsoft.com/office/drawing/2014/main" xmlns="" id="{00000000-0008-0000-0000-00008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68269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324</xdr:row>
      <xdr:rowOff>63500</xdr:rowOff>
    </xdr:from>
    <xdr:to>
      <xdr:col>9</xdr:col>
      <xdr:colOff>1358900</xdr:colOff>
      <xdr:row>324</xdr:row>
      <xdr:rowOff>1028700</xdr:rowOff>
    </xdr:to>
    <xdr:pic>
      <xdr:nvPicPr>
        <xdr:cNvPr id="1180" name="Immagine 1179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91072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325</xdr:row>
      <xdr:rowOff>63500</xdr:rowOff>
    </xdr:from>
    <xdr:to>
      <xdr:col>9</xdr:col>
      <xdr:colOff>1358900</xdr:colOff>
      <xdr:row>325</xdr:row>
      <xdr:rowOff>1028700</xdr:rowOff>
    </xdr:to>
    <xdr:pic>
      <xdr:nvPicPr>
        <xdr:cNvPr id="1181" name="Immagine 118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92158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327</xdr:row>
      <xdr:rowOff>63500</xdr:rowOff>
    </xdr:from>
    <xdr:to>
      <xdr:col>9</xdr:col>
      <xdr:colOff>1358900</xdr:colOff>
      <xdr:row>327</xdr:row>
      <xdr:rowOff>1028700</xdr:rowOff>
    </xdr:to>
    <xdr:pic>
      <xdr:nvPicPr>
        <xdr:cNvPr id="1182" name="Immagine 1181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93244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328</xdr:row>
      <xdr:rowOff>63500</xdr:rowOff>
    </xdr:from>
    <xdr:to>
      <xdr:col>9</xdr:col>
      <xdr:colOff>1358900</xdr:colOff>
      <xdr:row>328</xdr:row>
      <xdr:rowOff>1028700</xdr:rowOff>
    </xdr:to>
    <xdr:pic>
      <xdr:nvPicPr>
        <xdr:cNvPr id="1183" name="Immagine 1182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94330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329</xdr:row>
      <xdr:rowOff>63500</xdr:rowOff>
    </xdr:from>
    <xdr:to>
      <xdr:col>9</xdr:col>
      <xdr:colOff>1358900</xdr:colOff>
      <xdr:row>329</xdr:row>
      <xdr:rowOff>1028700</xdr:rowOff>
    </xdr:to>
    <xdr:pic>
      <xdr:nvPicPr>
        <xdr:cNvPr id="1184" name="Immagine 1183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95415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332</xdr:row>
      <xdr:rowOff>63500</xdr:rowOff>
    </xdr:from>
    <xdr:to>
      <xdr:col>9</xdr:col>
      <xdr:colOff>1358900</xdr:colOff>
      <xdr:row>332</xdr:row>
      <xdr:rowOff>1028700</xdr:rowOff>
    </xdr:to>
    <xdr:pic>
      <xdr:nvPicPr>
        <xdr:cNvPr id="1185" name="Immagine 1184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96501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333</xdr:row>
      <xdr:rowOff>63500</xdr:rowOff>
    </xdr:from>
    <xdr:to>
      <xdr:col>9</xdr:col>
      <xdr:colOff>1358900</xdr:colOff>
      <xdr:row>333</xdr:row>
      <xdr:rowOff>1028700</xdr:rowOff>
    </xdr:to>
    <xdr:pic>
      <xdr:nvPicPr>
        <xdr:cNvPr id="1186" name="Immagine 1185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97587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334</xdr:row>
      <xdr:rowOff>63500</xdr:rowOff>
    </xdr:from>
    <xdr:to>
      <xdr:col>9</xdr:col>
      <xdr:colOff>1358900</xdr:colOff>
      <xdr:row>334</xdr:row>
      <xdr:rowOff>1028700</xdr:rowOff>
    </xdr:to>
    <xdr:pic>
      <xdr:nvPicPr>
        <xdr:cNvPr id="1192" name="Immagine 1191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04102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335</xdr:row>
      <xdr:rowOff>63500</xdr:rowOff>
    </xdr:from>
    <xdr:to>
      <xdr:col>9</xdr:col>
      <xdr:colOff>1358900</xdr:colOff>
      <xdr:row>335</xdr:row>
      <xdr:rowOff>1028700</xdr:rowOff>
    </xdr:to>
    <xdr:pic>
      <xdr:nvPicPr>
        <xdr:cNvPr id="1198" name="Immagine 1197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10617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336</xdr:row>
      <xdr:rowOff>63500</xdr:rowOff>
    </xdr:from>
    <xdr:to>
      <xdr:col>9</xdr:col>
      <xdr:colOff>1358900</xdr:colOff>
      <xdr:row>336</xdr:row>
      <xdr:rowOff>1028700</xdr:rowOff>
    </xdr:to>
    <xdr:pic>
      <xdr:nvPicPr>
        <xdr:cNvPr id="1209" name="Immagine 1208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22562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337</xdr:row>
      <xdr:rowOff>63500</xdr:rowOff>
    </xdr:from>
    <xdr:to>
      <xdr:col>9</xdr:col>
      <xdr:colOff>1358900</xdr:colOff>
      <xdr:row>337</xdr:row>
      <xdr:rowOff>1028700</xdr:rowOff>
    </xdr:to>
    <xdr:pic>
      <xdr:nvPicPr>
        <xdr:cNvPr id="1210" name="Immagine 1209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23647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339</xdr:row>
      <xdr:rowOff>63500</xdr:rowOff>
    </xdr:from>
    <xdr:to>
      <xdr:col>9</xdr:col>
      <xdr:colOff>1358900</xdr:colOff>
      <xdr:row>339</xdr:row>
      <xdr:rowOff>1028700</xdr:rowOff>
    </xdr:to>
    <xdr:pic>
      <xdr:nvPicPr>
        <xdr:cNvPr id="1215" name="Immagine 1214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29077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340</xdr:row>
      <xdr:rowOff>63500</xdr:rowOff>
    </xdr:from>
    <xdr:to>
      <xdr:col>9</xdr:col>
      <xdr:colOff>1358900</xdr:colOff>
      <xdr:row>340</xdr:row>
      <xdr:rowOff>1028700</xdr:rowOff>
    </xdr:to>
    <xdr:pic>
      <xdr:nvPicPr>
        <xdr:cNvPr id="1216" name="Immagine 1215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30163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341</xdr:row>
      <xdr:rowOff>63500</xdr:rowOff>
    </xdr:from>
    <xdr:to>
      <xdr:col>9</xdr:col>
      <xdr:colOff>1358900</xdr:colOff>
      <xdr:row>341</xdr:row>
      <xdr:rowOff>1028700</xdr:rowOff>
    </xdr:to>
    <xdr:pic>
      <xdr:nvPicPr>
        <xdr:cNvPr id="1217" name="Immagine 1216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31248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342</xdr:row>
      <xdr:rowOff>63500</xdr:rowOff>
    </xdr:from>
    <xdr:to>
      <xdr:col>9</xdr:col>
      <xdr:colOff>1358900</xdr:colOff>
      <xdr:row>342</xdr:row>
      <xdr:rowOff>1028700</xdr:rowOff>
    </xdr:to>
    <xdr:pic>
      <xdr:nvPicPr>
        <xdr:cNvPr id="1218" name="Immagine 1217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32334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343</xdr:row>
      <xdr:rowOff>63500</xdr:rowOff>
    </xdr:from>
    <xdr:to>
      <xdr:col>9</xdr:col>
      <xdr:colOff>1358900</xdr:colOff>
      <xdr:row>343</xdr:row>
      <xdr:rowOff>1028700</xdr:rowOff>
    </xdr:to>
    <xdr:pic>
      <xdr:nvPicPr>
        <xdr:cNvPr id="1222" name="Immagine 1221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36678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311</xdr:row>
      <xdr:rowOff>63500</xdr:rowOff>
    </xdr:from>
    <xdr:to>
      <xdr:col>9</xdr:col>
      <xdr:colOff>1358900</xdr:colOff>
      <xdr:row>311</xdr:row>
      <xdr:rowOff>1028700</xdr:rowOff>
    </xdr:to>
    <xdr:pic>
      <xdr:nvPicPr>
        <xdr:cNvPr id="1259" name="Immagine 1258">
          <a:extLst>
            <a:ext uri="{FF2B5EF4-FFF2-40B4-BE49-F238E27FC236}">
              <a16:creationId xmlns:a16="http://schemas.microsoft.com/office/drawing/2014/main" xmlns="" id="{00000000-0008-0000-0000-0000EB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76854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312</xdr:row>
      <xdr:rowOff>63500</xdr:rowOff>
    </xdr:from>
    <xdr:to>
      <xdr:col>9</xdr:col>
      <xdr:colOff>1358900</xdr:colOff>
      <xdr:row>312</xdr:row>
      <xdr:rowOff>1028700</xdr:rowOff>
    </xdr:to>
    <xdr:pic>
      <xdr:nvPicPr>
        <xdr:cNvPr id="1260" name="Immagine 1259">
          <a:extLst>
            <a:ext uri="{FF2B5EF4-FFF2-40B4-BE49-F238E27FC236}">
              <a16:creationId xmlns:a16="http://schemas.microsoft.com/office/drawing/2014/main" xmlns="" id="{00000000-0008-0000-0000-0000EC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77940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313</xdr:row>
      <xdr:rowOff>63500</xdr:rowOff>
    </xdr:from>
    <xdr:to>
      <xdr:col>9</xdr:col>
      <xdr:colOff>1358900</xdr:colOff>
      <xdr:row>313</xdr:row>
      <xdr:rowOff>1028700</xdr:rowOff>
    </xdr:to>
    <xdr:pic>
      <xdr:nvPicPr>
        <xdr:cNvPr id="1261" name="Immagine 1260">
          <a:extLst>
            <a:ext uri="{FF2B5EF4-FFF2-40B4-BE49-F238E27FC236}">
              <a16:creationId xmlns:a16="http://schemas.microsoft.com/office/drawing/2014/main" xmlns="" id="{00000000-0008-0000-0000-0000ED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79026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314</xdr:row>
      <xdr:rowOff>63500</xdr:rowOff>
    </xdr:from>
    <xdr:to>
      <xdr:col>9</xdr:col>
      <xdr:colOff>1358900</xdr:colOff>
      <xdr:row>314</xdr:row>
      <xdr:rowOff>1028700</xdr:rowOff>
    </xdr:to>
    <xdr:pic>
      <xdr:nvPicPr>
        <xdr:cNvPr id="1263" name="Immagine 1262">
          <a:extLst>
            <a:ext uri="{FF2B5EF4-FFF2-40B4-BE49-F238E27FC236}">
              <a16:creationId xmlns:a16="http://schemas.microsoft.com/office/drawing/2014/main" xmlns="" id="{00000000-0008-0000-0000-0000EF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81198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344</xdr:row>
      <xdr:rowOff>63500</xdr:rowOff>
    </xdr:from>
    <xdr:to>
      <xdr:col>9</xdr:col>
      <xdr:colOff>1358900</xdr:colOff>
      <xdr:row>344</xdr:row>
      <xdr:rowOff>1028700</xdr:rowOff>
    </xdr:to>
    <xdr:pic>
      <xdr:nvPicPr>
        <xdr:cNvPr id="1271" name="Immagine 1270">
          <a:extLst>
            <a:ext uri="{FF2B5EF4-FFF2-40B4-BE49-F238E27FC236}">
              <a16:creationId xmlns:a16="http://schemas.microsoft.com/office/drawing/2014/main" xmlns="" id="{00000000-0008-0000-0000-0000F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89884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345</xdr:row>
      <xdr:rowOff>63500</xdr:rowOff>
    </xdr:from>
    <xdr:to>
      <xdr:col>9</xdr:col>
      <xdr:colOff>1358900</xdr:colOff>
      <xdr:row>345</xdr:row>
      <xdr:rowOff>1028700</xdr:rowOff>
    </xdr:to>
    <xdr:pic>
      <xdr:nvPicPr>
        <xdr:cNvPr id="1272" name="Immagine 1271">
          <a:extLst>
            <a:ext uri="{FF2B5EF4-FFF2-40B4-BE49-F238E27FC236}">
              <a16:creationId xmlns:a16="http://schemas.microsoft.com/office/drawing/2014/main" xmlns="" id="{00000000-0008-0000-0000-0000F8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90970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346</xdr:row>
      <xdr:rowOff>63500</xdr:rowOff>
    </xdr:from>
    <xdr:to>
      <xdr:col>9</xdr:col>
      <xdr:colOff>1358900</xdr:colOff>
      <xdr:row>346</xdr:row>
      <xdr:rowOff>1028700</xdr:rowOff>
    </xdr:to>
    <xdr:pic>
      <xdr:nvPicPr>
        <xdr:cNvPr id="1273" name="Immagine 1272">
          <a:extLst>
            <a:ext uri="{FF2B5EF4-FFF2-40B4-BE49-F238E27FC236}">
              <a16:creationId xmlns:a16="http://schemas.microsoft.com/office/drawing/2014/main" xmlns="" id="{00000000-0008-0000-0000-0000F9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92056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347</xdr:row>
      <xdr:rowOff>63500</xdr:rowOff>
    </xdr:from>
    <xdr:to>
      <xdr:col>9</xdr:col>
      <xdr:colOff>1358900</xdr:colOff>
      <xdr:row>347</xdr:row>
      <xdr:rowOff>1028700</xdr:rowOff>
    </xdr:to>
    <xdr:pic>
      <xdr:nvPicPr>
        <xdr:cNvPr id="1274" name="Immagine 1273">
          <a:extLst>
            <a:ext uri="{FF2B5EF4-FFF2-40B4-BE49-F238E27FC236}">
              <a16:creationId xmlns:a16="http://schemas.microsoft.com/office/drawing/2014/main" xmlns="" id="{00000000-0008-0000-0000-0000F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393142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350</xdr:row>
      <xdr:rowOff>63500</xdr:rowOff>
    </xdr:from>
    <xdr:to>
      <xdr:col>9</xdr:col>
      <xdr:colOff>1358900</xdr:colOff>
      <xdr:row>350</xdr:row>
      <xdr:rowOff>1028700</xdr:rowOff>
    </xdr:to>
    <xdr:pic>
      <xdr:nvPicPr>
        <xdr:cNvPr id="1469" name="Immagine 1468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05968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351</xdr:row>
      <xdr:rowOff>63500</xdr:rowOff>
    </xdr:from>
    <xdr:to>
      <xdr:col>9</xdr:col>
      <xdr:colOff>1358900</xdr:colOff>
      <xdr:row>351</xdr:row>
      <xdr:rowOff>1028700</xdr:rowOff>
    </xdr:to>
    <xdr:pic>
      <xdr:nvPicPr>
        <xdr:cNvPr id="1471" name="Immagine 147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08140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353</xdr:row>
      <xdr:rowOff>63500</xdr:rowOff>
    </xdr:from>
    <xdr:to>
      <xdr:col>9</xdr:col>
      <xdr:colOff>1358900</xdr:colOff>
      <xdr:row>353</xdr:row>
      <xdr:rowOff>1028700</xdr:rowOff>
    </xdr:to>
    <xdr:pic>
      <xdr:nvPicPr>
        <xdr:cNvPr id="1491" name="Immagine 149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29857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371</xdr:row>
      <xdr:rowOff>63500</xdr:rowOff>
    </xdr:from>
    <xdr:to>
      <xdr:col>9</xdr:col>
      <xdr:colOff>1358900</xdr:colOff>
      <xdr:row>371</xdr:row>
      <xdr:rowOff>1028700</xdr:rowOff>
    </xdr:to>
    <xdr:pic>
      <xdr:nvPicPr>
        <xdr:cNvPr id="1522" name="Immagine 1521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63519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372</xdr:row>
      <xdr:rowOff>63500</xdr:rowOff>
    </xdr:from>
    <xdr:to>
      <xdr:col>9</xdr:col>
      <xdr:colOff>1358900</xdr:colOff>
      <xdr:row>372</xdr:row>
      <xdr:rowOff>1028700</xdr:rowOff>
    </xdr:to>
    <xdr:pic>
      <xdr:nvPicPr>
        <xdr:cNvPr id="1542" name="Immagine 1541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85236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373</xdr:row>
      <xdr:rowOff>63500</xdr:rowOff>
    </xdr:from>
    <xdr:to>
      <xdr:col>9</xdr:col>
      <xdr:colOff>1358900</xdr:colOff>
      <xdr:row>373</xdr:row>
      <xdr:rowOff>1028700</xdr:rowOff>
    </xdr:to>
    <xdr:pic>
      <xdr:nvPicPr>
        <xdr:cNvPr id="1543" name="Immagine 1542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86321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379</xdr:row>
      <xdr:rowOff>63500</xdr:rowOff>
    </xdr:from>
    <xdr:to>
      <xdr:col>9</xdr:col>
      <xdr:colOff>1358900</xdr:colOff>
      <xdr:row>379</xdr:row>
      <xdr:rowOff>1028700</xdr:rowOff>
    </xdr:to>
    <xdr:pic>
      <xdr:nvPicPr>
        <xdr:cNvPr id="1587" name="Immagine 1586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35185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380</xdr:row>
      <xdr:rowOff>63500</xdr:rowOff>
    </xdr:from>
    <xdr:to>
      <xdr:col>9</xdr:col>
      <xdr:colOff>1358900</xdr:colOff>
      <xdr:row>380</xdr:row>
      <xdr:rowOff>1028700</xdr:rowOff>
    </xdr:to>
    <xdr:pic>
      <xdr:nvPicPr>
        <xdr:cNvPr id="1588" name="Immagine 1587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36270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383</xdr:row>
      <xdr:rowOff>63500</xdr:rowOff>
    </xdr:from>
    <xdr:to>
      <xdr:col>9</xdr:col>
      <xdr:colOff>1358900</xdr:colOff>
      <xdr:row>383</xdr:row>
      <xdr:rowOff>1028700</xdr:rowOff>
    </xdr:to>
    <xdr:pic>
      <xdr:nvPicPr>
        <xdr:cNvPr id="1601" name="Immagine 16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50387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385</xdr:row>
      <xdr:rowOff>63500</xdr:rowOff>
    </xdr:from>
    <xdr:to>
      <xdr:col>9</xdr:col>
      <xdr:colOff>1358900</xdr:colOff>
      <xdr:row>385</xdr:row>
      <xdr:rowOff>1028700</xdr:rowOff>
    </xdr:to>
    <xdr:pic>
      <xdr:nvPicPr>
        <xdr:cNvPr id="1915" name="Immagine 1914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091343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386</xdr:row>
      <xdr:rowOff>63500</xdr:rowOff>
    </xdr:from>
    <xdr:to>
      <xdr:col>9</xdr:col>
      <xdr:colOff>1358900</xdr:colOff>
      <xdr:row>386</xdr:row>
      <xdr:rowOff>1028700</xdr:rowOff>
    </xdr:to>
    <xdr:pic>
      <xdr:nvPicPr>
        <xdr:cNvPr id="1916" name="Immagine 1915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092429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387</xdr:row>
      <xdr:rowOff>63500</xdr:rowOff>
    </xdr:from>
    <xdr:to>
      <xdr:col>9</xdr:col>
      <xdr:colOff>1358900</xdr:colOff>
      <xdr:row>387</xdr:row>
      <xdr:rowOff>1028700</xdr:rowOff>
    </xdr:to>
    <xdr:pic>
      <xdr:nvPicPr>
        <xdr:cNvPr id="1918" name="Immagine 1917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2094601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</xdr:row>
      <xdr:rowOff>63500</xdr:rowOff>
    </xdr:from>
    <xdr:to>
      <xdr:col>9</xdr:col>
      <xdr:colOff>1358900</xdr:colOff>
      <xdr:row>2</xdr:row>
      <xdr:rowOff>1028700</xdr:rowOff>
    </xdr:to>
    <xdr:pic>
      <xdr:nvPicPr>
        <xdr:cNvPr id="1997" name="Immagine 1996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284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</xdr:row>
      <xdr:rowOff>63500</xdr:rowOff>
    </xdr:from>
    <xdr:to>
      <xdr:col>9</xdr:col>
      <xdr:colOff>1358900</xdr:colOff>
      <xdr:row>3</xdr:row>
      <xdr:rowOff>1028700</xdr:rowOff>
    </xdr:to>
    <xdr:pic>
      <xdr:nvPicPr>
        <xdr:cNvPr id="2141" name="Immagine 214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2646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</xdr:row>
      <xdr:rowOff>63500</xdr:rowOff>
    </xdr:from>
    <xdr:to>
      <xdr:col>9</xdr:col>
      <xdr:colOff>1358900</xdr:colOff>
      <xdr:row>4</xdr:row>
      <xdr:rowOff>1028700</xdr:rowOff>
    </xdr:to>
    <xdr:pic>
      <xdr:nvPicPr>
        <xdr:cNvPr id="2142" name="Immagine 2141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3732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</xdr:row>
      <xdr:rowOff>63500</xdr:rowOff>
    </xdr:from>
    <xdr:to>
      <xdr:col>9</xdr:col>
      <xdr:colOff>1358900</xdr:colOff>
      <xdr:row>5</xdr:row>
      <xdr:rowOff>1028700</xdr:rowOff>
    </xdr:to>
    <xdr:pic>
      <xdr:nvPicPr>
        <xdr:cNvPr id="2143" name="Immagine 2142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4818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</xdr:row>
      <xdr:rowOff>63500</xdr:rowOff>
    </xdr:from>
    <xdr:to>
      <xdr:col>9</xdr:col>
      <xdr:colOff>1358900</xdr:colOff>
      <xdr:row>21</xdr:row>
      <xdr:rowOff>1028700</xdr:rowOff>
    </xdr:to>
    <xdr:pic>
      <xdr:nvPicPr>
        <xdr:cNvPr id="2330" name="Immagine 2329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377872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42</xdr:row>
      <xdr:rowOff>63500</xdr:rowOff>
    </xdr:from>
    <xdr:to>
      <xdr:col>9</xdr:col>
      <xdr:colOff>1358900</xdr:colOff>
      <xdr:row>42</xdr:row>
      <xdr:rowOff>1028700</xdr:rowOff>
    </xdr:to>
    <xdr:pic>
      <xdr:nvPicPr>
        <xdr:cNvPr id="2380" name="Immagine 2379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32165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43</xdr:row>
      <xdr:rowOff>63500</xdr:rowOff>
    </xdr:from>
    <xdr:to>
      <xdr:col>9</xdr:col>
      <xdr:colOff>1358900</xdr:colOff>
      <xdr:row>43</xdr:row>
      <xdr:rowOff>1028700</xdr:rowOff>
    </xdr:to>
    <xdr:pic>
      <xdr:nvPicPr>
        <xdr:cNvPr id="2381" name="Immagine 238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33250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44</xdr:row>
      <xdr:rowOff>63500</xdr:rowOff>
    </xdr:from>
    <xdr:to>
      <xdr:col>9</xdr:col>
      <xdr:colOff>1358900</xdr:colOff>
      <xdr:row>44</xdr:row>
      <xdr:rowOff>1028700</xdr:rowOff>
    </xdr:to>
    <xdr:pic>
      <xdr:nvPicPr>
        <xdr:cNvPr id="2382" name="Immagine 2381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34336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45</xdr:row>
      <xdr:rowOff>63500</xdr:rowOff>
    </xdr:from>
    <xdr:to>
      <xdr:col>9</xdr:col>
      <xdr:colOff>1358900</xdr:colOff>
      <xdr:row>45</xdr:row>
      <xdr:rowOff>1028700</xdr:rowOff>
    </xdr:to>
    <xdr:pic>
      <xdr:nvPicPr>
        <xdr:cNvPr id="2383" name="Immagine 2382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35422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46</xdr:row>
      <xdr:rowOff>63500</xdr:rowOff>
    </xdr:from>
    <xdr:to>
      <xdr:col>9</xdr:col>
      <xdr:colOff>1358900</xdr:colOff>
      <xdr:row>46</xdr:row>
      <xdr:rowOff>1028700</xdr:rowOff>
    </xdr:to>
    <xdr:pic>
      <xdr:nvPicPr>
        <xdr:cNvPr id="2384" name="Immagine 2383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36508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47</xdr:row>
      <xdr:rowOff>63500</xdr:rowOff>
    </xdr:from>
    <xdr:to>
      <xdr:col>9</xdr:col>
      <xdr:colOff>1358900</xdr:colOff>
      <xdr:row>47</xdr:row>
      <xdr:rowOff>1028700</xdr:rowOff>
    </xdr:to>
    <xdr:pic>
      <xdr:nvPicPr>
        <xdr:cNvPr id="2385" name="Immagine 2384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37594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64</xdr:row>
      <xdr:rowOff>63500</xdr:rowOff>
    </xdr:from>
    <xdr:to>
      <xdr:col>9</xdr:col>
      <xdr:colOff>1358900</xdr:colOff>
      <xdr:row>64</xdr:row>
      <xdr:rowOff>1028700</xdr:rowOff>
    </xdr:to>
    <xdr:pic>
      <xdr:nvPicPr>
        <xdr:cNvPr id="2433" name="Immagine 2432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89715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65</xdr:row>
      <xdr:rowOff>63500</xdr:rowOff>
    </xdr:from>
    <xdr:to>
      <xdr:col>9</xdr:col>
      <xdr:colOff>1358900</xdr:colOff>
      <xdr:row>65</xdr:row>
      <xdr:rowOff>1028700</xdr:rowOff>
    </xdr:to>
    <xdr:pic>
      <xdr:nvPicPr>
        <xdr:cNvPr id="2434" name="Immagine 2433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90801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66</xdr:row>
      <xdr:rowOff>63500</xdr:rowOff>
    </xdr:from>
    <xdr:to>
      <xdr:col>9</xdr:col>
      <xdr:colOff>1358900</xdr:colOff>
      <xdr:row>66</xdr:row>
      <xdr:rowOff>1028700</xdr:rowOff>
    </xdr:to>
    <xdr:pic>
      <xdr:nvPicPr>
        <xdr:cNvPr id="2435" name="Immagine 2434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91886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67</xdr:row>
      <xdr:rowOff>63500</xdr:rowOff>
    </xdr:from>
    <xdr:to>
      <xdr:col>9</xdr:col>
      <xdr:colOff>1358900</xdr:colOff>
      <xdr:row>67</xdr:row>
      <xdr:rowOff>1028700</xdr:rowOff>
    </xdr:to>
    <xdr:pic>
      <xdr:nvPicPr>
        <xdr:cNvPr id="2436" name="Immagine 2435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92972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68</xdr:row>
      <xdr:rowOff>63500</xdr:rowOff>
    </xdr:from>
    <xdr:to>
      <xdr:col>9</xdr:col>
      <xdr:colOff>1358900</xdr:colOff>
      <xdr:row>68</xdr:row>
      <xdr:rowOff>1028700</xdr:rowOff>
    </xdr:to>
    <xdr:pic>
      <xdr:nvPicPr>
        <xdr:cNvPr id="2437" name="Immagine 2436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94058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69</xdr:row>
      <xdr:rowOff>63500</xdr:rowOff>
    </xdr:from>
    <xdr:to>
      <xdr:col>9</xdr:col>
      <xdr:colOff>1358900</xdr:colOff>
      <xdr:row>69</xdr:row>
      <xdr:rowOff>1028700</xdr:rowOff>
    </xdr:to>
    <xdr:pic>
      <xdr:nvPicPr>
        <xdr:cNvPr id="2438" name="Immagine 2437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95144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70</xdr:row>
      <xdr:rowOff>63500</xdr:rowOff>
    </xdr:from>
    <xdr:to>
      <xdr:col>9</xdr:col>
      <xdr:colOff>1358900</xdr:colOff>
      <xdr:row>70</xdr:row>
      <xdr:rowOff>1028700</xdr:rowOff>
    </xdr:to>
    <xdr:pic>
      <xdr:nvPicPr>
        <xdr:cNvPr id="2441" name="Immagine 244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498401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106</xdr:row>
      <xdr:rowOff>63500</xdr:rowOff>
    </xdr:from>
    <xdr:to>
      <xdr:col>9</xdr:col>
      <xdr:colOff>1358900</xdr:colOff>
      <xdr:row>106</xdr:row>
      <xdr:rowOff>1028700</xdr:rowOff>
    </xdr:to>
    <xdr:pic>
      <xdr:nvPicPr>
        <xdr:cNvPr id="2459" name="Immagine 2458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19033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107</xdr:row>
      <xdr:rowOff>63500</xdr:rowOff>
    </xdr:from>
    <xdr:to>
      <xdr:col>9</xdr:col>
      <xdr:colOff>1358900</xdr:colOff>
      <xdr:row>107</xdr:row>
      <xdr:rowOff>1028700</xdr:rowOff>
    </xdr:to>
    <xdr:pic>
      <xdr:nvPicPr>
        <xdr:cNvPr id="2460" name="Immagine 2459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20118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108</xdr:row>
      <xdr:rowOff>63500</xdr:rowOff>
    </xdr:from>
    <xdr:to>
      <xdr:col>9</xdr:col>
      <xdr:colOff>1358900</xdr:colOff>
      <xdr:row>108</xdr:row>
      <xdr:rowOff>1028700</xdr:rowOff>
    </xdr:to>
    <xdr:pic>
      <xdr:nvPicPr>
        <xdr:cNvPr id="2461" name="Immagine 246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21204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109</xdr:row>
      <xdr:rowOff>63500</xdr:rowOff>
    </xdr:from>
    <xdr:to>
      <xdr:col>9</xdr:col>
      <xdr:colOff>1358900</xdr:colOff>
      <xdr:row>109</xdr:row>
      <xdr:rowOff>1028700</xdr:rowOff>
    </xdr:to>
    <xdr:pic>
      <xdr:nvPicPr>
        <xdr:cNvPr id="2463" name="Immagine 2462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23376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113</xdr:row>
      <xdr:rowOff>63500</xdr:rowOff>
    </xdr:from>
    <xdr:to>
      <xdr:col>9</xdr:col>
      <xdr:colOff>1358900</xdr:colOff>
      <xdr:row>113</xdr:row>
      <xdr:rowOff>1028700</xdr:rowOff>
    </xdr:to>
    <xdr:pic>
      <xdr:nvPicPr>
        <xdr:cNvPr id="2473" name="Immagine 2472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34235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114</xdr:row>
      <xdr:rowOff>63500</xdr:rowOff>
    </xdr:from>
    <xdr:to>
      <xdr:col>9</xdr:col>
      <xdr:colOff>1358900</xdr:colOff>
      <xdr:row>114</xdr:row>
      <xdr:rowOff>1028700</xdr:rowOff>
    </xdr:to>
    <xdr:pic>
      <xdr:nvPicPr>
        <xdr:cNvPr id="2477" name="Immagine 2476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38578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115</xdr:row>
      <xdr:rowOff>63500</xdr:rowOff>
    </xdr:from>
    <xdr:to>
      <xdr:col>9</xdr:col>
      <xdr:colOff>1358900</xdr:colOff>
      <xdr:row>115</xdr:row>
      <xdr:rowOff>1028700</xdr:rowOff>
    </xdr:to>
    <xdr:pic>
      <xdr:nvPicPr>
        <xdr:cNvPr id="2478" name="Immagine 2477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39664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116</xdr:row>
      <xdr:rowOff>63500</xdr:rowOff>
    </xdr:from>
    <xdr:to>
      <xdr:col>9</xdr:col>
      <xdr:colOff>1358900</xdr:colOff>
      <xdr:row>116</xdr:row>
      <xdr:rowOff>1028700</xdr:rowOff>
    </xdr:to>
    <xdr:pic>
      <xdr:nvPicPr>
        <xdr:cNvPr id="2480" name="Immagine 2479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41835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117</xdr:row>
      <xdr:rowOff>63500</xdr:rowOff>
    </xdr:from>
    <xdr:to>
      <xdr:col>9</xdr:col>
      <xdr:colOff>1358900</xdr:colOff>
      <xdr:row>117</xdr:row>
      <xdr:rowOff>1028700</xdr:rowOff>
    </xdr:to>
    <xdr:pic>
      <xdr:nvPicPr>
        <xdr:cNvPr id="2483" name="Immagine 2482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45093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118</xdr:row>
      <xdr:rowOff>63500</xdr:rowOff>
    </xdr:from>
    <xdr:to>
      <xdr:col>9</xdr:col>
      <xdr:colOff>1358900</xdr:colOff>
      <xdr:row>118</xdr:row>
      <xdr:rowOff>1028700</xdr:rowOff>
    </xdr:to>
    <xdr:pic>
      <xdr:nvPicPr>
        <xdr:cNvPr id="2485" name="Immagine 2484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47265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119</xdr:row>
      <xdr:rowOff>63500</xdr:rowOff>
    </xdr:from>
    <xdr:to>
      <xdr:col>9</xdr:col>
      <xdr:colOff>1358900</xdr:colOff>
      <xdr:row>119</xdr:row>
      <xdr:rowOff>1028700</xdr:rowOff>
    </xdr:to>
    <xdr:pic>
      <xdr:nvPicPr>
        <xdr:cNvPr id="2486" name="Immagine 2485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48351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120</xdr:row>
      <xdr:rowOff>63500</xdr:rowOff>
    </xdr:from>
    <xdr:to>
      <xdr:col>9</xdr:col>
      <xdr:colOff>1358900</xdr:colOff>
      <xdr:row>120</xdr:row>
      <xdr:rowOff>1028700</xdr:rowOff>
    </xdr:to>
    <xdr:pic>
      <xdr:nvPicPr>
        <xdr:cNvPr id="2495" name="Immagine 2494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8123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121</xdr:row>
      <xdr:rowOff>63500</xdr:rowOff>
    </xdr:from>
    <xdr:to>
      <xdr:col>9</xdr:col>
      <xdr:colOff>1358900</xdr:colOff>
      <xdr:row>121</xdr:row>
      <xdr:rowOff>1028700</xdr:rowOff>
    </xdr:to>
    <xdr:pic>
      <xdr:nvPicPr>
        <xdr:cNvPr id="2496" name="Immagine 2495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59209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122</xdr:row>
      <xdr:rowOff>63500</xdr:rowOff>
    </xdr:from>
    <xdr:to>
      <xdr:col>9</xdr:col>
      <xdr:colOff>1358900</xdr:colOff>
      <xdr:row>122</xdr:row>
      <xdr:rowOff>1028700</xdr:rowOff>
    </xdr:to>
    <xdr:pic>
      <xdr:nvPicPr>
        <xdr:cNvPr id="2497" name="Immagine 2496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0295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123</xdr:row>
      <xdr:rowOff>63500</xdr:rowOff>
    </xdr:from>
    <xdr:to>
      <xdr:col>9</xdr:col>
      <xdr:colOff>1358900</xdr:colOff>
      <xdr:row>123</xdr:row>
      <xdr:rowOff>1028700</xdr:rowOff>
    </xdr:to>
    <xdr:pic>
      <xdr:nvPicPr>
        <xdr:cNvPr id="2498" name="Immagine 2497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1381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124</xdr:row>
      <xdr:rowOff>63500</xdr:rowOff>
    </xdr:from>
    <xdr:to>
      <xdr:col>9</xdr:col>
      <xdr:colOff>1358900</xdr:colOff>
      <xdr:row>124</xdr:row>
      <xdr:rowOff>1028700</xdr:rowOff>
    </xdr:to>
    <xdr:pic>
      <xdr:nvPicPr>
        <xdr:cNvPr id="2500" name="Immagine 2499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3552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125</xdr:row>
      <xdr:rowOff>63500</xdr:rowOff>
    </xdr:from>
    <xdr:to>
      <xdr:col>9</xdr:col>
      <xdr:colOff>1358900</xdr:colOff>
      <xdr:row>125</xdr:row>
      <xdr:rowOff>1028700</xdr:rowOff>
    </xdr:to>
    <xdr:pic>
      <xdr:nvPicPr>
        <xdr:cNvPr id="2501" name="Immagine 25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4638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126</xdr:row>
      <xdr:rowOff>63500</xdr:rowOff>
    </xdr:from>
    <xdr:to>
      <xdr:col>9</xdr:col>
      <xdr:colOff>1358900</xdr:colOff>
      <xdr:row>126</xdr:row>
      <xdr:rowOff>1028700</xdr:rowOff>
    </xdr:to>
    <xdr:pic>
      <xdr:nvPicPr>
        <xdr:cNvPr id="2502" name="Immagine 2501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65724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135</xdr:row>
      <xdr:rowOff>63500</xdr:rowOff>
    </xdr:from>
    <xdr:to>
      <xdr:col>9</xdr:col>
      <xdr:colOff>1358900</xdr:colOff>
      <xdr:row>135</xdr:row>
      <xdr:rowOff>1028700</xdr:rowOff>
    </xdr:to>
    <xdr:pic>
      <xdr:nvPicPr>
        <xdr:cNvPr id="2520" name="Immagine 2519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587441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142</xdr:row>
      <xdr:rowOff>63500</xdr:rowOff>
    </xdr:from>
    <xdr:to>
      <xdr:col>9</xdr:col>
      <xdr:colOff>1358900</xdr:colOff>
      <xdr:row>142</xdr:row>
      <xdr:rowOff>1028700</xdr:rowOff>
    </xdr:to>
    <xdr:pic>
      <xdr:nvPicPr>
        <xdr:cNvPr id="2609" name="Immagine 2608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84082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143</xdr:row>
      <xdr:rowOff>63500</xdr:rowOff>
    </xdr:from>
    <xdr:to>
      <xdr:col>9</xdr:col>
      <xdr:colOff>1358900</xdr:colOff>
      <xdr:row>143</xdr:row>
      <xdr:rowOff>1028700</xdr:rowOff>
    </xdr:to>
    <xdr:pic>
      <xdr:nvPicPr>
        <xdr:cNvPr id="2611" name="Immagine 261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86254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144</xdr:row>
      <xdr:rowOff>63500</xdr:rowOff>
    </xdr:from>
    <xdr:to>
      <xdr:col>9</xdr:col>
      <xdr:colOff>1358900</xdr:colOff>
      <xdr:row>144</xdr:row>
      <xdr:rowOff>1028700</xdr:rowOff>
    </xdr:to>
    <xdr:pic>
      <xdr:nvPicPr>
        <xdr:cNvPr id="2612" name="Immagine 2611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87339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145</xdr:row>
      <xdr:rowOff>63500</xdr:rowOff>
    </xdr:from>
    <xdr:to>
      <xdr:col>9</xdr:col>
      <xdr:colOff>1358900</xdr:colOff>
      <xdr:row>145</xdr:row>
      <xdr:rowOff>1028700</xdr:rowOff>
    </xdr:to>
    <xdr:pic>
      <xdr:nvPicPr>
        <xdr:cNvPr id="2615" name="Immagine 2614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90597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146</xdr:row>
      <xdr:rowOff>63500</xdr:rowOff>
    </xdr:from>
    <xdr:to>
      <xdr:col>9</xdr:col>
      <xdr:colOff>1358900</xdr:colOff>
      <xdr:row>146</xdr:row>
      <xdr:rowOff>1028700</xdr:rowOff>
    </xdr:to>
    <xdr:pic>
      <xdr:nvPicPr>
        <xdr:cNvPr id="2618" name="Immagine 2617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93854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147</xdr:row>
      <xdr:rowOff>63500</xdr:rowOff>
    </xdr:from>
    <xdr:to>
      <xdr:col>9</xdr:col>
      <xdr:colOff>1358900</xdr:colOff>
      <xdr:row>147</xdr:row>
      <xdr:rowOff>1028700</xdr:rowOff>
    </xdr:to>
    <xdr:pic>
      <xdr:nvPicPr>
        <xdr:cNvPr id="2619" name="Immagine 2618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94940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148</xdr:row>
      <xdr:rowOff>63500</xdr:rowOff>
    </xdr:from>
    <xdr:to>
      <xdr:col>9</xdr:col>
      <xdr:colOff>1358900</xdr:colOff>
      <xdr:row>148</xdr:row>
      <xdr:rowOff>1028700</xdr:rowOff>
    </xdr:to>
    <xdr:pic>
      <xdr:nvPicPr>
        <xdr:cNvPr id="2620" name="Immagine 2619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696026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155</xdr:row>
      <xdr:rowOff>63500</xdr:rowOff>
    </xdr:from>
    <xdr:to>
      <xdr:col>9</xdr:col>
      <xdr:colOff>1358900</xdr:colOff>
      <xdr:row>155</xdr:row>
      <xdr:rowOff>1028700</xdr:rowOff>
    </xdr:to>
    <xdr:pic>
      <xdr:nvPicPr>
        <xdr:cNvPr id="2645" name="Immagine 2644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23172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156</xdr:row>
      <xdr:rowOff>63500</xdr:rowOff>
    </xdr:from>
    <xdr:to>
      <xdr:col>9</xdr:col>
      <xdr:colOff>1358900</xdr:colOff>
      <xdr:row>156</xdr:row>
      <xdr:rowOff>1028700</xdr:rowOff>
    </xdr:to>
    <xdr:pic>
      <xdr:nvPicPr>
        <xdr:cNvPr id="2658" name="Immagine 2657">
          <a:extLst>
            <a:ext uri="{FF2B5EF4-FFF2-40B4-BE49-F238E27FC236}">
              <a16:creationId xmlns:a16="http://schemas.microsoft.com/office/drawing/2014/main" xmlns="" id="{00000000-0008-0000-0000-000062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37288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223</xdr:row>
      <xdr:rowOff>63500</xdr:rowOff>
    </xdr:from>
    <xdr:to>
      <xdr:col>9</xdr:col>
      <xdr:colOff>1358900</xdr:colOff>
      <xdr:row>223</xdr:row>
      <xdr:rowOff>1028700</xdr:rowOff>
    </xdr:to>
    <xdr:pic>
      <xdr:nvPicPr>
        <xdr:cNvPr id="2669" name="Immagine 2668">
          <a:extLst>
            <a:ext uri="{FF2B5EF4-FFF2-40B4-BE49-F238E27FC236}">
              <a16:creationId xmlns:a16="http://schemas.microsoft.com/office/drawing/2014/main" xmlns="" id="{00000000-0008-0000-0000-00006D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49233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224</xdr:row>
      <xdr:rowOff>63500</xdr:rowOff>
    </xdr:from>
    <xdr:to>
      <xdr:col>9</xdr:col>
      <xdr:colOff>1358900</xdr:colOff>
      <xdr:row>224</xdr:row>
      <xdr:rowOff>1028700</xdr:rowOff>
    </xdr:to>
    <xdr:pic>
      <xdr:nvPicPr>
        <xdr:cNvPr id="2670" name="Immagine 2669">
          <a:extLst>
            <a:ext uri="{FF2B5EF4-FFF2-40B4-BE49-F238E27FC236}">
              <a16:creationId xmlns:a16="http://schemas.microsoft.com/office/drawing/2014/main" xmlns="" id="{00000000-0008-0000-0000-00006E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50319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225</xdr:row>
      <xdr:rowOff>63500</xdr:rowOff>
    </xdr:from>
    <xdr:to>
      <xdr:col>9</xdr:col>
      <xdr:colOff>1358900</xdr:colOff>
      <xdr:row>225</xdr:row>
      <xdr:rowOff>1028700</xdr:rowOff>
    </xdr:to>
    <xdr:pic>
      <xdr:nvPicPr>
        <xdr:cNvPr id="2671" name="Immagine 2670">
          <a:extLst>
            <a:ext uri="{FF2B5EF4-FFF2-40B4-BE49-F238E27FC236}">
              <a16:creationId xmlns:a16="http://schemas.microsoft.com/office/drawing/2014/main" xmlns="" id="{00000000-0008-0000-0000-00006F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51405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226</xdr:row>
      <xdr:rowOff>63500</xdr:rowOff>
    </xdr:from>
    <xdr:to>
      <xdr:col>9</xdr:col>
      <xdr:colOff>1358900</xdr:colOff>
      <xdr:row>226</xdr:row>
      <xdr:rowOff>1028700</xdr:rowOff>
    </xdr:to>
    <xdr:pic>
      <xdr:nvPicPr>
        <xdr:cNvPr id="2672" name="Immagine 2671">
          <a:extLst>
            <a:ext uri="{FF2B5EF4-FFF2-40B4-BE49-F238E27FC236}">
              <a16:creationId xmlns:a16="http://schemas.microsoft.com/office/drawing/2014/main" xmlns="" id="{00000000-0008-0000-0000-000070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52490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227</xdr:row>
      <xdr:rowOff>63500</xdr:rowOff>
    </xdr:from>
    <xdr:to>
      <xdr:col>9</xdr:col>
      <xdr:colOff>1358900</xdr:colOff>
      <xdr:row>227</xdr:row>
      <xdr:rowOff>1028700</xdr:rowOff>
    </xdr:to>
    <xdr:pic>
      <xdr:nvPicPr>
        <xdr:cNvPr id="2681" name="Immagine 2680">
          <a:extLst>
            <a:ext uri="{FF2B5EF4-FFF2-40B4-BE49-F238E27FC236}">
              <a16:creationId xmlns:a16="http://schemas.microsoft.com/office/drawing/2014/main" xmlns="" id="{00000000-0008-0000-0000-000079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2263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228</xdr:row>
      <xdr:rowOff>63500</xdr:rowOff>
    </xdr:from>
    <xdr:to>
      <xdr:col>9</xdr:col>
      <xdr:colOff>1358900</xdr:colOff>
      <xdr:row>228</xdr:row>
      <xdr:rowOff>1028700</xdr:rowOff>
    </xdr:to>
    <xdr:pic>
      <xdr:nvPicPr>
        <xdr:cNvPr id="2682" name="Immagine 2681">
          <a:extLst>
            <a:ext uri="{FF2B5EF4-FFF2-40B4-BE49-F238E27FC236}">
              <a16:creationId xmlns:a16="http://schemas.microsoft.com/office/drawing/2014/main" xmlns="" id="{00000000-0008-0000-0000-00007A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3349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229</xdr:row>
      <xdr:rowOff>63500</xdr:rowOff>
    </xdr:from>
    <xdr:to>
      <xdr:col>9</xdr:col>
      <xdr:colOff>1358900</xdr:colOff>
      <xdr:row>229</xdr:row>
      <xdr:rowOff>1028700</xdr:rowOff>
    </xdr:to>
    <xdr:pic>
      <xdr:nvPicPr>
        <xdr:cNvPr id="2683" name="Immagine 2682">
          <a:extLst>
            <a:ext uri="{FF2B5EF4-FFF2-40B4-BE49-F238E27FC236}">
              <a16:creationId xmlns:a16="http://schemas.microsoft.com/office/drawing/2014/main" xmlns="" id="{00000000-0008-0000-0000-00007B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4435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230</xdr:row>
      <xdr:rowOff>63500</xdr:rowOff>
    </xdr:from>
    <xdr:to>
      <xdr:col>9</xdr:col>
      <xdr:colOff>1358900</xdr:colOff>
      <xdr:row>230</xdr:row>
      <xdr:rowOff>1028700</xdr:rowOff>
    </xdr:to>
    <xdr:pic>
      <xdr:nvPicPr>
        <xdr:cNvPr id="2684" name="Immagine 2683">
          <a:extLst>
            <a:ext uri="{FF2B5EF4-FFF2-40B4-BE49-F238E27FC236}">
              <a16:creationId xmlns:a16="http://schemas.microsoft.com/office/drawing/2014/main" xmlns="" id="{00000000-0008-0000-0000-00007C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5521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231</xdr:row>
      <xdr:rowOff>63500</xdr:rowOff>
    </xdr:from>
    <xdr:to>
      <xdr:col>9</xdr:col>
      <xdr:colOff>1358900</xdr:colOff>
      <xdr:row>231</xdr:row>
      <xdr:rowOff>1028700</xdr:rowOff>
    </xdr:to>
    <xdr:pic>
      <xdr:nvPicPr>
        <xdr:cNvPr id="2685" name="Immagine 2684">
          <a:extLst>
            <a:ext uri="{FF2B5EF4-FFF2-40B4-BE49-F238E27FC236}">
              <a16:creationId xmlns:a16="http://schemas.microsoft.com/office/drawing/2014/main" xmlns="" id="{00000000-0008-0000-0000-00007D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6606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232</xdr:row>
      <xdr:rowOff>63500</xdr:rowOff>
    </xdr:from>
    <xdr:to>
      <xdr:col>9</xdr:col>
      <xdr:colOff>1358900</xdr:colOff>
      <xdr:row>232</xdr:row>
      <xdr:rowOff>1028700</xdr:rowOff>
    </xdr:to>
    <xdr:pic>
      <xdr:nvPicPr>
        <xdr:cNvPr id="2688" name="Immagine 2687">
          <a:extLst>
            <a:ext uri="{FF2B5EF4-FFF2-40B4-BE49-F238E27FC236}">
              <a16:creationId xmlns:a16="http://schemas.microsoft.com/office/drawing/2014/main" xmlns="" id="{00000000-0008-0000-0000-000080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69864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233</xdr:row>
      <xdr:rowOff>63500</xdr:rowOff>
    </xdr:from>
    <xdr:to>
      <xdr:col>9</xdr:col>
      <xdr:colOff>1358900</xdr:colOff>
      <xdr:row>233</xdr:row>
      <xdr:rowOff>1028700</xdr:rowOff>
    </xdr:to>
    <xdr:pic>
      <xdr:nvPicPr>
        <xdr:cNvPr id="2694" name="Immagine 2693">
          <a:extLst>
            <a:ext uri="{FF2B5EF4-FFF2-40B4-BE49-F238E27FC236}">
              <a16:creationId xmlns:a16="http://schemas.microsoft.com/office/drawing/2014/main" xmlns="" id="{00000000-0008-0000-0000-000086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76379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234</xdr:row>
      <xdr:rowOff>63500</xdr:rowOff>
    </xdr:from>
    <xdr:to>
      <xdr:col>9</xdr:col>
      <xdr:colOff>1358900</xdr:colOff>
      <xdr:row>234</xdr:row>
      <xdr:rowOff>1028700</xdr:rowOff>
    </xdr:to>
    <xdr:pic>
      <xdr:nvPicPr>
        <xdr:cNvPr id="2695" name="Immagine 2694">
          <a:extLst>
            <a:ext uri="{FF2B5EF4-FFF2-40B4-BE49-F238E27FC236}">
              <a16:creationId xmlns:a16="http://schemas.microsoft.com/office/drawing/2014/main" xmlns="" id="{00000000-0008-0000-0000-000087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77465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235</xdr:row>
      <xdr:rowOff>63500</xdr:rowOff>
    </xdr:from>
    <xdr:to>
      <xdr:col>9</xdr:col>
      <xdr:colOff>1358900</xdr:colOff>
      <xdr:row>235</xdr:row>
      <xdr:rowOff>1028700</xdr:rowOff>
    </xdr:to>
    <xdr:pic>
      <xdr:nvPicPr>
        <xdr:cNvPr id="2696" name="Immagine 2695">
          <a:extLst>
            <a:ext uri="{FF2B5EF4-FFF2-40B4-BE49-F238E27FC236}">
              <a16:creationId xmlns:a16="http://schemas.microsoft.com/office/drawing/2014/main" xmlns="" id="{00000000-0008-0000-0000-000088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78551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236</xdr:row>
      <xdr:rowOff>63500</xdr:rowOff>
    </xdr:from>
    <xdr:to>
      <xdr:col>9</xdr:col>
      <xdr:colOff>1358900</xdr:colOff>
      <xdr:row>236</xdr:row>
      <xdr:rowOff>1028700</xdr:rowOff>
    </xdr:to>
    <xdr:pic>
      <xdr:nvPicPr>
        <xdr:cNvPr id="2697" name="Immagine 2696">
          <a:extLst>
            <a:ext uri="{FF2B5EF4-FFF2-40B4-BE49-F238E27FC236}">
              <a16:creationId xmlns:a16="http://schemas.microsoft.com/office/drawing/2014/main" xmlns="" id="{00000000-0008-0000-0000-000089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79637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237</xdr:row>
      <xdr:rowOff>63500</xdr:rowOff>
    </xdr:from>
    <xdr:to>
      <xdr:col>9</xdr:col>
      <xdr:colOff>1358900</xdr:colOff>
      <xdr:row>237</xdr:row>
      <xdr:rowOff>1028700</xdr:rowOff>
    </xdr:to>
    <xdr:pic>
      <xdr:nvPicPr>
        <xdr:cNvPr id="2698" name="Immagine 2697">
          <a:extLst>
            <a:ext uri="{FF2B5EF4-FFF2-40B4-BE49-F238E27FC236}">
              <a16:creationId xmlns:a16="http://schemas.microsoft.com/office/drawing/2014/main" xmlns="" id="{00000000-0008-0000-0000-00008A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0722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238</xdr:row>
      <xdr:rowOff>63500</xdr:rowOff>
    </xdr:from>
    <xdr:to>
      <xdr:col>9</xdr:col>
      <xdr:colOff>1358900</xdr:colOff>
      <xdr:row>238</xdr:row>
      <xdr:rowOff>1028700</xdr:rowOff>
    </xdr:to>
    <xdr:pic>
      <xdr:nvPicPr>
        <xdr:cNvPr id="2699" name="Immagine 2698">
          <a:extLst>
            <a:ext uri="{FF2B5EF4-FFF2-40B4-BE49-F238E27FC236}">
              <a16:creationId xmlns:a16="http://schemas.microsoft.com/office/drawing/2014/main" xmlns="" id="{00000000-0008-0000-0000-00008B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1808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239</xdr:row>
      <xdr:rowOff>63500</xdr:rowOff>
    </xdr:from>
    <xdr:to>
      <xdr:col>9</xdr:col>
      <xdr:colOff>1358900</xdr:colOff>
      <xdr:row>239</xdr:row>
      <xdr:rowOff>1028700</xdr:rowOff>
    </xdr:to>
    <xdr:pic>
      <xdr:nvPicPr>
        <xdr:cNvPr id="2700" name="Immagine 2699">
          <a:extLst>
            <a:ext uri="{FF2B5EF4-FFF2-40B4-BE49-F238E27FC236}">
              <a16:creationId xmlns:a16="http://schemas.microsoft.com/office/drawing/2014/main" xmlns="" id="{00000000-0008-0000-0000-00008C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2894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240</xdr:row>
      <xdr:rowOff>63500</xdr:rowOff>
    </xdr:from>
    <xdr:to>
      <xdr:col>9</xdr:col>
      <xdr:colOff>1358900</xdr:colOff>
      <xdr:row>240</xdr:row>
      <xdr:rowOff>1028700</xdr:rowOff>
    </xdr:to>
    <xdr:pic>
      <xdr:nvPicPr>
        <xdr:cNvPr id="2701" name="Immagine 2700">
          <a:extLst>
            <a:ext uri="{FF2B5EF4-FFF2-40B4-BE49-F238E27FC236}">
              <a16:creationId xmlns:a16="http://schemas.microsoft.com/office/drawing/2014/main" xmlns="" id="{00000000-0008-0000-0000-00008D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3980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241</xdr:row>
      <xdr:rowOff>63500</xdr:rowOff>
    </xdr:from>
    <xdr:to>
      <xdr:col>9</xdr:col>
      <xdr:colOff>1358900</xdr:colOff>
      <xdr:row>241</xdr:row>
      <xdr:rowOff>1028700</xdr:rowOff>
    </xdr:to>
    <xdr:pic>
      <xdr:nvPicPr>
        <xdr:cNvPr id="2702" name="Immagine 2701">
          <a:extLst>
            <a:ext uri="{FF2B5EF4-FFF2-40B4-BE49-F238E27FC236}">
              <a16:creationId xmlns:a16="http://schemas.microsoft.com/office/drawing/2014/main" xmlns="" id="{00000000-0008-0000-0000-00008E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5066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242</xdr:row>
      <xdr:rowOff>63500</xdr:rowOff>
    </xdr:from>
    <xdr:to>
      <xdr:col>9</xdr:col>
      <xdr:colOff>1358900</xdr:colOff>
      <xdr:row>242</xdr:row>
      <xdr:rowOff>1028700</xdr:rowOff>
    </xdr:to>
    <xdr:pic>
      <xdr:nvPicPr>
        <xdr:cNvPr id="2703" name="Immagine 2702">
          <a:extLst>
            <a:ext uri="{FF2B5EF4-FFF2-40B4-BE49-F238E27FC236}">
              <a16:creationId xmlns:a16="http://schemas.microsoft.com/office/drawing/2014/main" xmlns="" id="{00000000-0008-0000-0000-00008F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6152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284</xdr:row>
      <xdr:rowOff>63500</xdr:rowOff>
    </xdr:from>
    <xdr:to>
      <xdr:col>9</xdr:col>
      <xdr:colOff>1358900</xdr:colOff>
      <xdr:row>284</xdr:row>
      <xdr:rowOff>1028700</xdr:rowOff>
    </xdr:to>
    <xdr:pic>
      <xdr:nvPicPr>
        <xdr:cNvPr id="2706" name="Immagine 2705">
          <a:extLst>
            <a:ext uri="{FF2B5EF4-FFF2-40B4-BE49-F238E27FC236}">
              <a16:creationId xmlns:a16="http://schemas.microsoft.com/office/drawing/2014/main" xmlns="" id="{00000000-0008-0000-0000-000092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89409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285</xdr:row>
      <xdr:rowOff>63500</xdr:rowOff>
    </xdr:from>
    <xdr:to>
      <xdr:col>9</xdr:col>
      <xdr:colOff>1358900</xdr:colOff>
      <xdr:row>285</xdr:row>
      <xdr:rowOff>1028700</xdr:rowOff>
    </xdr:to>
    <xdr:pic>
      <xdr:nvPicPr>
        <xdr:cNvPr id="2707" name="Immagine 2706">
          <a:extLst>
            <a:ext uri="{FF2B5EF4-FFF2-40B4-BE49-F238E27FC236}">
              <a16:creationId xmlns:a16="http://schemas.microsoft.com/office/drawing/2014/main" xmlns="" id="{00000000-0008-0000-0000-000093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90495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286</xdr:row>
      <xdr:rowOff>63500</xdr:rowOff>
    </xdr:from>
    <xdr:to>
      <xdr:col>9</xdr:col>
      <xdr:colOff>1358900</xdr:colOff>
      <xdr:row>286</xdr:row>
      <xdr:rowOff>1028700</xdr:rowOff>
    </xdr:to>
    <xdr:pic>
      <xdr:nvPicPr>
        <xdr:cNvPr id="2708" name="Immagine 2707">
          <a:extLst>
            <a:ext uri="{FF2B5EF4-FFF2-40B4-BE49-F238E27FC236}">
              <a16:creationId xmlns:a16="http://schemas.microsoft.com/office/drawing/2014/main" xmlns="" id="{00000000-0008-0000-0000-000094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91581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287</xdr:row>
      <xdr:rowOff>63500</xdr:rowOff>
    </xdr:from>
    <xdr:to>
      <xdr:col>9</xdr:col>
      <xdr:colOff>1358900</xdr:colOff>
      <xdr:row>287</xdr:row>
      <xdr:rowOff>1028700</xdr:rowOff>
    </xdr:to>
    <xdr:pic>
      <xdr:nvPicPr>
        <xdr:cNvPr id="2709" name="Immagine 2708">
          <a:extLst>
            <a:ext uri="{FF2B5EF4-FFF2-40B4-BE49-F238E27FC236}">
              <a16:creationId xmlns:a16="http://schemas.microsoft.com/office/drawing/2014/main" xmlns="" id="{00000000-0008-0000-0000-000095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792667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304</xdr:row>
      <xdr:rowOff>63500</xdr:rowOff>
    </xdr:from>
    <xdr:to>
      <xdr:col>9</xdr:col>
      <xdr:colOff>1358900</xdr:colOff>
      <xdr:row>304</xdr:row>
      <xdr:rowOff>1028700</xdr:rowOff>
    </xdr:to>
    <xdr:pic>
      <xdr:nvPicPr>
        <xdr:cNvPr id="2758" name="Immagine 2757">
          <a:extLst>
            <a:ext uri="{FF2B5EF4-FFF2-40B4-BE49-F238E27FC236}">
              <a16:creationId xmlns:a16="http://schemas.microsoft.com/office/drawing/2014/main" xmlns="" id="{00000000-0008-0000-0000-0000C6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45873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310</xdr:row>
      <xdr:rowOff>63500</xdr:rowOff>
    </xdr:from>
    <xdr:to>
      <xdr:col>9</xdr:col>
      <xdr:colOff>1358900</xdr:colOff>
      <xdr:row>310</xdr:row>
      <xdr:rowOff>1028700</xdr:rowOff>
    </xdr:to>
    <xdr:pic>
      <xdr:nvPicPr>
        <xdr:cNvPr id="2770" name="Immagine 2769">
          <a:extLst>
            <a:ext uri="{FF2B5EF4-FFF2-40B4-BE49-F238E27FC236}">
              <a16:creationId xmlns:a16="http://schemas.microsoft.com/office/drawing/2014/main" xmlns="" id="{00000000-0008-0000-0000-0000D20A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859990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326</xdr:row>
      <xdr:rowOff>63500</xdr:rowOff>
    </xdr:from>
    <xdr:to>
      <xdr:col>9</xdr:col>
      <xdr:colOff>1358900</xdr:colOff>
      <xdr:row>326</xdr:row>
      <xdr:rowOff>1028700</xdr:rowOff>
    </xdr:to>
    <xdr:pic>
      <xdr:nvPicPr>
        <xdr:cNvPr id="2879" name="Immagine 2878">
          <a:extLst>
            <a:ext uri="{FF2B5EF4-FFF2-40B4-BE49-F238E27FC236}">
              <a16:creationId xmlns:a16="http://schemas.microsoft.com/office/drawing/2014/main" xmlns="" id="{00000000-0008-0000-0000-00003F0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8347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330</xdr:row>
      <xdr:rowOff>63500</xdr:rowOff>
    </xdr:from>
    <xdr:to>
      <xdr:col>9</xdr:col>
      <xdr:colOff>1358900</xdr:colOff>
      <xdr:row>330</xdr:row>
      <xdr:rowOff>1028700</xdr:rowOff>
    </xdr:to>
    <xdr:pic>
      <xdr:nvPicPr>
        <xdr:cNvPr id="2880" name="Immagine 2879">
          <a:extLst>
            <a:ext uri="{FF2B5EF4-FFF2-40B4-BE49-F238E27FC236}">
              <a16:creationId xmlns:a16="http://schemas.microsoft.com/office/drawing/2014/main" xmlns="" id="{00000000-0008-0000-0000-0000400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79433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331</xdr:row>
      <xdr:rowOff>63500</xdr:rowOff>
    </xdr:from>
    <xdr:to>
      <xdr:col>9</xdr:col>
      <xdr:colOff>1358900</xdr:colOff>
      <xdr:row>331</xdr:row>
      <xdr:rowOff>1028700</xdr:rowOff>
    </xdr:to>
    <xdr:pic>
      <xdr:nvPicPr>
        <xdr:cNvPr id="2882" name="Immagine 2881">
          <a:extLst>
            <a:ext uri="{FF2B5EF4-FFF2-40B4-BE49-F238E27FC236}">
              <a16:creationId xmlns:a16="http://schemas.microsoft.com/office/drawing/2014/main" xmlns="" id="{00000000-0008-0000-0000-0000420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981605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338</xdr:row>
      <xdr:rowOff>63500</xdr:rowOff>
    </xdr:from>
    <xdr:to>
      <xdr:col>9</xdr:col>
      <xdr:colOff>1358900</xdr:colOff>
      <xdr:row>338</xdr:row>
      <xdr:rowOff>1028700</xdr:rowOff>
    </xdr:to>
    <xdr:pic>
      <xdr:nvPicPr>
        <xdr:cNvPr id="2905" name="Immagine 2904">
          <a:extLst>
            <a:ext uri="{FF2B5EF4-FFF2-40B4-BE49-F238E27FC236}">
              <a16:creationId xmlns:a16="http://schemas.microsoft.com/office/drawing/2014/main" xmlns="" id="{00000000-0008-0000-0000-0000590B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006579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348</xdr:row>
      <xdr:rowOff>63500</xdr:rowOff>
    </xdr:from>
    <xdr:to>
      <xdr:col>9</xdr:col>
      <xdr:colOff>1358900</xdr:colOff>
      <xdr:row>348</xdr:row>
      <xdr:rowOff>1028700</xdr:rowOff>
    </xdr:to>
    <xdr:pic>
      <xdr:nvPicPr>
        <xdr:cNvPr id="3109" name="Immagine 3108">
          <a:extLst>
            <a:ext uri="{FF2B5EF4-FFF2-40B4-BE49-F238E27FC236}">
              <a16:creationId xmlns:a16="http://schemas.microsoft.com/office/drawing/2014/main" xmlns="" id="{00000000-0008-0000-0000-000025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28093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349</xdr:row>
      <xdr:rowOff>63500</xdr:rowOff>
    </xdr:from>
    <xdr:to>
      <xdr:col>9</xdr:col>
      <xdr:colOff>1358900</xdr:colOff>
      <xdr:row>349</xdr:row>
      <xdr:rowOff>1028700</xdr:rowOff>
    </xdr:to>
    <xdr:pic>
      <xdr:nvPicPr>
        <xdr:cNvPr id="3110" name="Immagine 3109">
          <a:extLst>
            <a:ext uri="{FF2B5EF4-FFF2-40B4-BE49-F238E27FC236}">
              <a16:creationId xmlns:a16="http://schemas.microsoft.com/office/drawing/2014/main" xmlns="" id="{00000000-0008-0000-0000-000026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229179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352</xdr:row>
      <xdr:rowOff>63500</xdr:rowOff>
    </xdr:from>
    <xdr:to>
      <xdr:col>9</xdr:col>
      <xdr:colOff>1358900</xdr:colOff>
      <xdr:row>352</xdr:row>
      <xdr:rowOff>1028700</xdr:rowOff>
    </xdr:to>
    <xdr:pic>
      <xdr:nvPicPr>
        <xdr:cNvPr id="3315" name="Immagine 3314">
          <a:extLst>
            <a:ext uri="{FF2B5EF4-FFF2-40B4-BE49-F238E27FC236}">
              <a16:creationId xmlns:a16="http://schemas.microsoft.com/office/drawing/2014/main" xmlns="" id="{00000000-0008-0000-0000-0000F3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451778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354</xdr:row>
      <xdr:rowOff>63500</xdr:rowOff>
    </xdr:from>
    <xdr:to>
      <xdr:col>9</xdr:col>
      <xdr:colOff>1358900</xdr:colOff>
      <xdr:row>354</xdr:row>
      <xdr:rowOff>1028700</xdr:rowOff>
    </xdr:to>
    <xdr:pic>
      <xdr:nvPicPr>
        <xdr:cNvPr id="3500" name="Immagine 3499">
          <a:extLst>
            <a:ext uri="{FF2B5EF4-FFF2-40B4-BE49-F238E27FC236}">
              <a16:creationId xmlns:a16="http://schemas.microsoft.com/office/drawing/2014/main" xmlns="" id="{00000000-0008-0000-0000-0000AC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52660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355</xdr:row>
      <xdr:rowOff>63500</xdr:rowOff>
    </xdr:from>
    <xdr:to>
      <xdr:col>9</xdr:col>
      <xdr:colOff>1358900</xdr:colOff>
      <xdr:row>355</xdr:row>
      <xdr:rowOff>1028700</xdr:rowOff>
    </xdr:to>
    <xdr:pic>
      <xdr:nvPicPr>
        <xdr:cNvPr id="3503" name="Immagine 3502">
          <a:extLst>
            <a:ext uri="{FF2B5EF4-FFF2-40B4-BE49-F238E27FC236}">
              <a16:creationId xmlns:a16="http://schemas.microsoft.com/office/drawing/2014/main" xmlns="" id="{00000000-0008-0000-0000-0000AF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55918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356</xdr:row>
      <xdr:rowOff>63500</xdr:rowOff>
    </xdr:from>
    <xdr:to>
      <xdr:col>9</xdr:col>
      <xdr:colOff>1358900</xdr:colOff>
      <xdr:row>356</xdr:row>
      <xdr:rowOff>1028700</xdr:rowOff>
    </xdr:to>
    <xdr:pic>
      <xdr:nvPicPr>
        <xdr:cNvPr id="3505" name="Immagine 3504">
          <a:extLst>
            <a:ext uri="{FF2B5EF4-FFF2-40B4-BE49-F238E27FC236}">
              <a16:creationId xmlns:a16="http://schemas.microsoft.com/office/drawing/2014/main" xmlns="" id="{00000000-0008-0000-0000-0000B1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58089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357</xdr:row>
      <xdr:rowOff>63500</xdr:rowOff>
    </xdr:from>
    <xdr:to>
      <xdr:col>9</xdr:col>
      <xdr:colOff>1358900</xdr:colOff>
      <xdr:row>357</xdr:row>
      <xdr:rowOff>1028700</xdr:rowOff>
    </xdr:to>
    <xdr:pic>
      <xdr:nvPicPr>
        <xdr:cNvPr id="3511" name="Immagine 3510">
          <a:extLst>
            <a:ext uri="{FF2B5EF4-FFF2-40B4-BE49-F238E27FC236}">
              <a16:creationId xmlns:a16="http://schemas.microsoft.com/office/drawing/2014/main" xmlns="" id="{00000000-0008-0000-0000-0000B7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64604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358</xdr:row>
      <xdr:rowOff>63500</xdr:rowOff>
    </xdr:from>
    <xdr:to>
      <xdr:col>9</xdr:col>
      <xdr:colOff>1358900</xdr:colOff>
      <xdr:row>358</xdr:row>
      <xdr:rowOff>1028700</xdr:rowOff>
    </xdr:to>
    <xdr:pic>
      <xdr:nvPicPr>
        <xdr:cNvPr id="3513" name="Immagine 3512">
          <a:extLst>
            <a:ext uri="{FF2B5EF4-FFF2-40B4-BE49-F238E27FC236}">
              <a16:creationId xmlns:a16="http://schemas.microsoft.com/office/drawing/2014/main" xmlns="" id="{00000000-0008-0000-0000-0000B9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66776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359</xdr:row>
      <xdr:rowOff>63500</xdr:rowOff>
    </xdr:from>
    <xdr:to>
      <xdr:col>9</xdr:col>
      <xdr:colOff>1358900</xdr:colOff>
      <xdr:row>359</xdr:row>
      <xdr:rowOff>1028700</xdr:rowOff>
    </xdr:to>
    <xdr:pic>
      <xdr:nvPicPr>
        <xdr:cNvPr id="3516" name="Immagine 3515">
          <a:extLst>
            <a:ext uri="{FF2B5EF4-FFF2-40B4-BE49-F238E27FC236}">
              <a16:creationId xmlns:a16="http://schemas.microsoft.com/office/drawing/2014/main" xmlns="" id="{00000000-0008-0000-0000-0000BC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70034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360</xdr:row>
      <xdr:rowOff>63500</xdr:rowOff>
    </xdr:from>
    <xdr:to>
      <xdr:col>9</xdr:col>
      <xdr:colOff>1358900</xdr:colOff>
      <xdr:row>360</xdr:row>
      <xdr:rowOff>1028700</xdr:rowOff>
    </xdr:to>
    <xdr:pic>
      <xdr:nvPicPr>
        <xdr:cNvPr id="3519" name="Immagine 3518">
          <a:extLst>
            <a:ext uri="{FF2B5EF4-FFF2-40B4-BE49-F238E27FC236}">
              <a16:creationId xmlns:a16="http://schemas.microsoft.com/office/drawing/2014/main" xmlns="" id="{00000000-0008-0000-0000-0000BF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73291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361</xdr:row>
      <xdr:rowOff>63500</xdr:rowOff>
    </xdr:from>
    <xdr:to>
      <xdr:col>9</xdr:col>
      <xdr:colOff>1358900</xdr:colOff>
      <xdr:row>361</xdr:row>
      <xdr:rowOff>1028700</xdr:rowOff>
    </xdr:to>
    <xdr:pic>
      <xdr:nvPicPr>
        <xdr:cNvPr id="3531" name="Immagine 3530">
          <a:extLst>
            <a:ext uri="{FF2B5EF4-FFF2-40B4-BE49-F238E27FC236}">
              <a16:creationId xmlns:a16="http://schemas.microsoft.com/office/drawing/2014/main" xmlns="" id="{00000000-0008-0000-0000-0000CB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86321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362</xdr:row>
      <xdr:rowOff>63500</xdr:rowOff>
    </xdr:from>
    <xdr:to>
      <xdr:col>9</xdr:col>
      <xdr:colOff>1358900</xdr:colOff>
      <xdr:row>362</xdr:row>
      <xdr:rowOff>1028700</xdr:rowOff>
    </xdr:to>
    <xdr:pic>
      <xdr:nvPicPr>
        <xdr:cNvPr id="3533" name="Immagine 3532">
          <a:extLst>
            <a:ext uri="{FF2B5EF4-FFF2-40B4-BE49-F238E27FC236}">
              <a16:creationId xmlns:a16="http://schemas.microsoft.com/office/drawing/2014/main" xmlns="" id="{00000000-0008-0000-0000-0000CD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88493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363</xdr:row>
      <xdr:rowOff>63500</xdr:rowOff>
    </xdr:from>
    <xdr:to>
      <xdr:col>9</xdr:col>
      <xdr:colOff>1358900</xdr:colOff>
      <xdr:row>363</xdr:row>
      <xdr:rowOff>1028700</xdr:rowOff>
    </xdr:to>
    <xdr:pic>
      <xdr:nvPicPr>
        <xdr:cNvPr id="3535" name="Immagine 3534">
          <a:extLst>
            <a:ext uri="{FF2B5EF4-FFF2-40B4-BE49-F238E27FC236}">
              <a16:creationId xmlns:a16="http://schemas.microsoft.com/office/drawing/2014/main" xmlns="" id="{00000000-0008-0000-0000-0000CF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90665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364</xdr:row>
      <xdr:rowOff>63500</xdr:rowOff>
    </xdr:from>
    <xdr:to>
      <xdr:col>9</xdr:col>
      <xdr:colOff>1358900</xdr:colOff>
      <xdr:row>364</xdr:row>
      <xdr:rowOff>1028700</xdr:rowOff>
    </xdr:to>
    <xdr:pic>
      <xdr:nvPicPr>
        <xdr:cNvPr id="3537" name="Immagine 3536">
          <a:extLst>
            <a:ext uri="{FF2B5EF4-FFF2-40B4-BE49-F238E27FC236}">
              <a16:creationId xmlns:a16="http://schemas.microsoft.com/office/drawing/2014/main" xmlns="" id="{00000000-0008-0000-0000-0000D1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92836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365</xdr:row>
      <xdr:rowOff>63500</xdr:rowOff>
    </xdr:from>
    <xdr:to>
      <xdr:col>9</xdr:col>
      <xdr:colOff>1358900</xdr:colOff>
      <xdr:row>365</xdr:row>
      <xdr:rowOff>1028700</xdr:rowOff>
    </xdr:to>
    <xdr:pic>
      <xdr:nvPicPr>
        <xdr:cNvPr id="3540" name="Immagine 3539">
          <a:extLst>
            <a:ext uri="{FF2B5EF4-FFF2-40B4-BE49-F238E27FC236}">
              <a16:creationId xmlns:a16="http://schemas.microsoft.com/office/drawing/2014/main" xmlns="" id="{00000000-0008-0000-0000-0000D4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96094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366</xdr:row>
      <xdr:rowOff>63500</xdr:rowOff>
    </xdr:from>
    <xdr:to>
      <xdr:col>9</xdr:col>
      <xdr:colOff>1358900</xdr:colOff>
      <xdr:row>366</xdr:row>
      <xdr:rowOff>1028700</xdr:rowOff>
    </xdr:to>
    <xdr:pic>
      <xdr:nvPicPr>
        <xdr:cNvPr id="3542" name="Immagine 3541">
          <a:extLst>
            <a:ext uri="{FF2B5EF4-FFF2-40B4-BE49-F238E27FC236}">
              <a16:creationId xmlns:a16="http://schemas.microsoft.com/office/drawing/2014/main" xmlns="" id="{00000000-0008-0000-0000-0000D6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698266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367</xdr:row>
      <xdr:rowOff>63500</xdr:rowOff>
    </xdr:from>
    <xdr:to>
      <xdr:col>9</xdr:col>
      <xdr:colOff>1358900</xdr:colOff>
      <xdr:row>367</xdr:row>
      <xdr:rowOff>1028700</xdr:rowOff>
    </xdr:to>
    <xdr:pic>
      <xdr:nvPicPr>
        <xdr:cNvPr id="3546" name="Immagine 3545">
          <a:extLst>
            <a:ext uri="{FF2B5EF4-FFF2-40B4-BE49-F238E27FC236}">
              <a16:creationId xmlns:a16="http://schemas.microsoft.com/office/drawing/2014/main" xmlns="" id="{00000000-0008-0000-0000-0000DA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02609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368</xdr:row>
      <xdr:rowOff>63500</xdr:rowOff>
    </xdr:from>
    <xdr:to>
      <xdr:col>9</xdr:col>
      <xdr:colOff>1358900</xdr:colOff>
      <xdr:row>368</xdr:row>
      <xdr:rowOff>1028700</xdr:rowOff>
    </xdr:to>
    <xdr:pic>
      <xdr:nvPicPr>
        <xdr:cNvPr id="3549" name="Immagine 3548">
          <a:extLst>
            <a:ext uri="{FF2B5EF4-FFF2-40B4-BE49-F238E27FC236}">
              <a16:creationId xmlns:a16="http://schemas.microsoft.com/office/drawing/2014/main" xmlns="" id="{00000000-0008-0000-0000-0000DD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05867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369</xdr:row>
      <xdr:rowOff>63500</xdr:rowOff>
    </xdr:from>
    <xdr:to>
      <xdr:col>9</xdr:col>
      <xdr:colOff>1358900</xdr:colOff>
      <xdr:row>369</xdr:row>
      <xdr:rowOff>1028700</xdr:rowOff>
    </xdr:to>
    <xdr:pic>
      <xdr:nvPicPr>
        <xdr:cNvPr id="3553" name="Immagine 3552">
          <a:extLst>
            <a:ext uri="{FF2B5EF4-FFF2-40B4-BE49-F238E27FC236}">
              <a16:creationId xmlns:a16="http://schemas.microsoft.com/office/drawing/2014/main" xmlns="" id="{00000000-0008-0000-0000-0000E10D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10210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370</xdr:row>
      <xdr:rowOff>63500</xdr:rowOff>
    </xdr:from>
    <xdr:to>
      <xdr:col>9</xdr:col>
      <xdr:colOff>1358900</xdr:colOff>
      <xdr:row>370</xdr:row>
      <xdr:rowOff>1028700</xdr:rowOff>
    </xdr:to>
    <xdr:pic>
      <xdr:nvPicPr>
        <xdr:cNvPr id="3592" name="Immagine 3591">
          <a:extLst>
            <a:ext uri="{FF2B5EF4-FFF2-40B4-BE49-F238E27FC236}">
              <a16:creationId xmlns:a16="http://schemas.microsoft.com/office/drawing/2014/main" xmlns="" id="{00000000-0008-0000-0000-0000080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52558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374</xdr:row>
      <xdr:rowOff>63500</xdr:rowOff>
    </xdr:from>
    <xdr:to>
      <xdr:col>9</xdr:col>
      <xdr:colOff>1358900</xdr:colOff>
      <xdr:row>374</xdr:row>
      <xdr:rowOff>1028700</xdr:rowOff>
    </xdr:to>
    <xdr:pic>
      <xdr:nvPicPr>
        <xdr:cNvPr id="3606" name="Immagine 3605">
          <a:extLst>
            <a:ext uri="{FF2B5EF4-FFF2-40B4-BE49-F238E27FC236}">
              <a16:creationId xmlns:a16="http://schemas.microsoft.com/office/drawing/2014/main" xmlns="" id="{00000000-0008-0000-0000-0000160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67760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375</xdr:row>
      <xdr:rowOff>63500</xdr:rowOff>
    </xdr:from>
    <xdr:to>
      <xdr:col>9</xdr:col>
      <xdr:colOff>1358900</xdr:colOff>
      <xdr:row>375</xdr:row>
      <xdr:rowOff>1028700</xdr:rowOff>
    </xdr:to>
    <xdr:pic>
      <xdr:nvPicPr>
        <xdr:cNvPr id="3621" name="Immagine 3620">
          <a:extLst>
            <a:ext uri="{FF2B5EF4-FFF2-40B4-BE49-F238E27FC236}">
              <a16:creationId xmlns:a16="http://schemas.microsoft.com/office/drawing/2014/main" xmlns="" id="{00000000-0008-0000-0000-0000250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84048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376</xdr:row>
      <xdr:rowOff>63500</xdr:rowOff>
    </xdr:from>
    <xdr:to>
      <xdr:col>9</xdr:col>
      <xdr:colOff>1358900</xdr:colOff>
      <xdr:row>376</xdr:row>
      <xdr:rowOff>1028700</xdr:rowOff>
    </xdr:to>
    <xdr:pic>
      <xdr:nvPicPr>
        <xdr:cNvPr id="3623" name="Immagine 3622">
          <a:extLst>
            <a:ext uri="{FF2B5EF4-FFF2-40B4-BE49-F238E27FC236}">
              <a16:creationId xmlns:a16="http://schemas.microsoft.com/office/drawing/2014/main" xmlns="" id="{00000000-0008-0000-0000-0000270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786220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377</xdr:row>
      <xdr:rowOff>63500</xdr:rowOff>
    </xdr:from>
    <xdr:to>
      <xdr:col>9</xdr:col>
      <xdr:colOff>1358900</xdr:colOff>
      <xdr:row>377</xdr:row>
      <xdr:rowOff>1028700</xdr:rowOff>
    </xdr:to>
    <xdr:pic>
      <xdr:nvPicPr>
        <xdr:cNvPr id="3645" name="Immagine 3644">
          <a:extLst>
            <a:ext uri="{FF2B5EF4-FFF2-40B4-BE49-F238E27FC236}">
              <a16:creationId xmlns:a16="http://schemas.microsoft.com/office/drawing/2014/main" xmlns="" id="{00000000-0008-0000-0000-00003D0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810108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378</xdr:row>
      <xdr:rowOff>63500</xdr:rowOff>
    </xdr:from>
    <xdr:to>
      <xdr:col>9</xdr:col>
      <xdr:colOff>1358900</xdr:colOff>
      <xdr:row>378</xdr:row>
      <xdr:rowOff>1028700</xdr:rowOff>
    </xdr:to>
    <xdr:pic>
      <xdr:nvPicPr>
        <xdr:cNvPr id="3646" name="Immagine 3645">
          <a:extLst>
            <a:ext uri="{FF2B5EF4-FFF2-40B4-BE49-F238E27FC236}">
              <a16:creationId xmlns:a16="http://schemas.microsoft.com/office/drawing/2014/main" xmlns="" id="{00000000-0008-0000-0000-00003E0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811194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381</xdr:row>
      <xdr:rowOff>63500</xdr:rowOff>
    </xdr:from>
    <xdr:to>
      <xdr:col>9</xdr:col>
      <xdr:colOff>1358900</xdr:colOff>
      <xdr:row>381</xdr:row>
      <xdr:rowOff>1028700</xdr:rowOff>
    </xdr:to>
    <xdr:pic>
      <xdr:nvPicPr>
        <xdr:cNvPr id="3676" name="Immagine 3675">
          <a:extLst>
            <a:ext uri="{FF2B5EF4-FFF2-40B4-BE49-F238E27FC236}">
              <a16:creationId xmlns:a16="http://schemas.microsoft.com/office/drawing/2014/main" xmlns="" id="{00000000-0008-0000-0000-00005C0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843770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382</xdr:row>
      <xdr:rowOff>63500</xdr:rowOff>
    </xdr:from>
    <xdr:to>
      <xdr:col>9</xdr:col>
      <xdr:colOff>1358900</xdr:colOff>
      <xdr:row>382</xdr:row>
      <xdr:rowOff>1028700</xdr:rowOff>
    </xdr:to>
    <xdr:pic>
      <xdr:nvPicPr>
        <xdr:cNvPr id="3677" name="Immagine 3676">
          <a:extLst>
            <a:ext uri="{FF2B5EF4-FFF2-40B4-BE49-F238E27FC236}">
              <a16:creationId xmlns:a16="http://schemas.microsoft.com/office/drawing/2014/main" xmlns="" id="{00000000-0008-0000-0000-00005D0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844855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384</xdr:row>
      <xdr:rowOff>63500</xdr:rowOff>
    </xdr:from>
    <xdr:to>
      <xdr:col>9</xdr:col>
      <xdr:colOff>1358900</xdr:colOff>
      <xdr:row>384</xdr:row>
      <xdr:rowOff>1028700</xdr:rowOff>
    </xdr:to>
    <xdr:pic>
      <xdr:nvPicPr>
        <xdr:cNvPr id="3720" name="Immagine 3719">
          <a:extLst>
            <a:ext uri="{FF2B5EF4-FFF2-40B4-BE49-F238E27FC236}">
              <a16:creationId xmlns:a16="http://schemas.microsoft.com/office/drawing/2014/main" xmlns="" id="{00000000-0008-0000-0000-0000880E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15741650" y="1891547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</xdr:row>
      <xdr:rowOff>63500</xdr:rowOff>
    </xdr:from>
    <xdr:to>
      <xdr:col>9</xdr:col>
      <xdr:colOff>1358900</xdr:colOff>
      <xdr:row>11</xdr:row>
      <xdr:rowOff>1028700</xdr:rowOff>
    </xdr:to>
    <xdr:pic>
      <xdr:nvPicPr>
        <xdr:cNvPr id="389" name="Immagine 388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2198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</xdr:row>
      <xdr:rowOff>63500</xdr:rowOff>
    </xdr:from>
    <xdr:to>
      <xdr:col>9</xdr:col>
      <xdr:colOff>1358900</xdr:colOff>
      <xdr:row>12</xdr:row>
      <xdr:rowOff>1028700</xdr:rowOff>
    </xdr:to>
    <xdr:pic>
      <xdr:nvPicPr>
        <xdr:cNvPr id="390" name="Immagine 389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331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</xdr:row>
      <xdr:rowOff>63500</xdr:rowOff>
    </xdr:from>
    <xdr:to>
      <xdr:col>9</xdr:col>
      <xdr:colOff>1358900</xdr:colOff>
      <xdr:row>13</xdr:row>
      <xdr:rowOff>1028700</xdr:rowOff>
    </xdr:to>
    <xdr:pic>
      <xdr:nvPicPr>
        <xdr:cNvPr id="391" name="Immagine 39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465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</xdr:row>
      <xdr:rowOff>63500</xdr:rowOff>
    </xdr:from>
    <xdr:to>
      <xdr:col>9</xdr:col>
      <xdr:colOff>1358900</xdr:colOff>
      <xdr:row>14</xdr:row>
      <xdr:rowOff>1028700</xdr:rowOff>
    </xdr:to>
    <xdr:pic>
      <xdr:nvPicPr>
        <xdr:cNvPr id="392" name="Immagine 391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598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</xdr:row>
      <xdr:rowOff>63500</xdr:rowOff>
    </xdr:from>
    <xdr:to>
      <xdr:col>9</xdr:col>
      <xdr:colOff>1358900</xdr:colOff>
      <xdr:row>15</xdr:row>
      <xdr:rowOff>1028700</xdr:rowOff>
    </xdr:to>
    <xdr:pic>
      <xdr:nvPicPr>
        <xdr:cNvPr id="393" name="Immagine 392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7322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</xdr:row>
      <xdr:rowOff>63500</xdr:rowOff>
    </xdr:from>
    <xdr:to>
      <xdr:col>9</xdr:col>
      <xdr:colOff>1358900</xdr:colOff>
      <xdr:row>16</xdr:row>
      <xdr:rowOff>1028700</xdr:rowOff>
    </xdr:to>
    <xdr:pic>
      <xdr:nvPicPr>
        <xdr:cNvPr id="395" name="Immagine 394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8999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</xdr:row>
      <xdr:rowOff>63500</xdr:rowOff>
    </xdr:from>
    <xdr:to>
      <xdr:col>9</xdr:col>
      <xdr:colOff>1358900</xdr:colOff>
      <xdr:row>17</xdr:row>
      <xdr:rowOff>1028700</xdr:rowOff>
    </xdr:to>
    <xdr:pic>
      <xdr:nvPicPr>
        <xdr:cNvPr id="396" name="Immagine 395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0132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</xdr:row>
      <xdr:rowOff>63500</xdr:rowOff>
    </xdr:from>
    <xdr:to>
      <xdr:col>9</xdr:col>
      <xdr:colOff>1358900</xdr:colOff>
      <xdr:row>18</xdr:row>
      <xdr:rowOff>1028700</xdr:rowOff>
    </xdr:to>
    <xdr:pic>
      <xdr:nvPicPr>
        <xdr:cNvPr id="397" name="Immagine 396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266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</xdr:row>
      <xdr:rowOff>63500</xdr:rowOff>
    </xdr:from>
    <xdr:to>
      <xdr:col>9</xdr:col>
      <xdr:colOff>1358900</xdr:colOff>
      <xdr:row>6</xdr:row>
      <xdr:rowOff>1028700</xdr:rowOff>
    </xdr:to>
    <xdr:pic>
      <xdr:nvPicPr>
        <xdr:cNvPr id="398" name="Immagine 397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6530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</xdr:row>
      <xdr:rowOff>63500</xdr:rowOff>
    </xdr:from>
    <xdr:to>
      <xdr:col>9</xdr:col>
      <xdr:colOff>1358900</xdr:colOff>
      <xdr:row>7</xdr:row>
      <xdr:rowOff>1028700</xdr:rowOff>
    </xdr:to>
    <xdr:pic>
      <xdr:nvPicPr>
        <xdr:cNvPr id="399" name="Immagine 398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664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</xdr:row>
      <xdr:rowOff>63500</xdr:rowOff>
    </xdr:from>
    <xdr:to>
      <xdr:col>9</xdr:col>
      <xdr:colOff>1358900</xdr:colOff>
      <xdr:row>8</xdr:row>
      <xdr:rowOff>1028700</xdr:rowOff>
    </xdr:to>
    <xdr:pic>
      <xdr:nvPicPr>
        <xdr:cNvPr id="400" name="Immagine 399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797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</xdr:row>
      <xdr:rowOff>63500</xdr:rowOff>
    </xdr:from>
    <xdr:to>
      <xdr:col>9</xdr:col>
      <xdr:colOff>1358900</xdr:colOff>
      <xdr:row>9</xdr:row>
      <xdr:rowOff>1028700</xdr:rowOff>
    </xdr:to>
    <xdr:pic>
      <xdr:nvPicPr>
        <xdr:cNvPr id="401" name="Immagine 4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931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</xdr:row>
      <xdr:rowOff>63500</xdr:rowOff>
    </xdr:from>
    <xdr:to>
      <xdr:col>9</xdr:col>
      <xdr:colOff>1358900</xdr:colOff>
      <xdr:row>10</xdr:row>
      <xdr:rowOff>1028700</xdr:rowOff>
    </xdr:to>
    <xdr:pic>
      <xdr:nvPicPr>
        <xdr:cNvPr id="402" name="Immagine 401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1064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</xdr:row>
      <xdr:rowOff>63500</xdr:rowOff>
    </xdr:from>
    <xdr:to>
      <xdr:col>9</xdr:col>
      <xdr:colOff>1358900</xdr:colOff>
      <xdr:row>19</xdr:row>
      <xdr:rowOff>1028700</xdr:rowOff>
    </xdr:to>
    <xdr:pic>
      <xdr:nvPicPr>
        <xdr:cNvPr id="403" name="Immagine 402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399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</xdr:row>
      <xdr:rowOff>63500</xdr:rowOff>
    </xdr:from>
    <xdr:to>
      <xdr:col>9</xdr:col>
      <xdr:colOff>1358900</xdr:colOff>
      <xdr:row>20</xdr:row>
      <xdr:rowOff>1028700</xdr:rowOff>
    </xdr:to>
    <xdr:pic>
      <xdr:nvPicPr>
        <xdr:cNvPr id="404" name="Immagine 403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35331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</xdr:row>
      <xdr:rowOff>63500</xdr:rowOff>
    </xdr:from>
    <xdr:to>
      <xdr:col>9</xdr:col>
      <xdr:colOff>1358900</xdr:colOff>
      <xdr:row>22</xdr:row>
      <xdr:rowOff>1028700</xdr:rowOff>
    </xdr:to>
    <xdr:pic>
      <xdr:nvPicPr>
        <xdr:cNvPr id="405" name="Immagine 404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800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</xdr:row>
      <xdr:rowOff>63500</xdr:rowOff>
    </xdr:from>
    <xdr:to>
      <xdr:col>9</xdr:col>
      <xdr:colOff>1358900</xdr:colOff>
      <xdr:row>23</xdr:row>
      <xdr:rowOff>1028700</xdr:rowOff>
    </xdr:to>
    <xdr:pic>
      <xdr:nvPicPr>
        <xdr:cNvPr id="406" name="Immagine 405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933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</xdr:row>
      <xdr:rowOff>63500</xdr:rowOff>
    </xdr:from>
    <xdr:to>
      <xdr:col>9</xdr:col>
      <xdr:colOff>1358900</xdr:colOff>
      <xdr:row>24</xdr:row>
      <xdr:rowOff>1028700</xdr:rowOff>
    </xdr:to>
    <xdr:pic>
      <xdr:nvPicPr>
        <xdr:cNvPr id="407" name="Immagine 406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067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</xdr:row>
      <xdr:rowOff>63500</xdr:rowOff>
    </xdr:from>
    <xdr:to>
      <xdr:col>9</xdr:col>
      <xdr:colOff>1358900</xdr:colOff>
      <xdr:row>25</xdr:row>
      <xdr:rowOff>1028700</xdr:rowOff>
    </xdr:to>
    <xdr:pic>
      <xdr:nvPicPr>
        <xdr:cNvPr id="408" name="Immagine 407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9200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</xdr:row>
      <xdr:rowOff>63500</xdr:rowOff>
    </xdr:from>
    <xdr:to>
      <xdr:col>9</xdr:col>
      <xdr:colOff>1358900</xdr:colOff>
      <xdr:row>26</xdr:row>
      <xdr:rowOff>1028700</xdr:rowOff>
    </xdr:to>
    <xdr:pic>
      <xdr:nvPicPr>
        <xdr:cNvPr id="409" name="Immagine 408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333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</xdr:row>
      <xdr:rowOff>63500</xdr:rowOff>
    </xdr:from>
    <xdr:to>
      <xdr:col>9</xdr:col>
      <xdr:colOff>1358900</xdr:colOff>
      <xdr:row>27</xdr:row>
      <xdr:rowOff>1028700</xdr:rowOff>
    </xdr:to>
    <xdr:pic>
      <xdr:nvPicPr>
        <xdr:cNvPr id="410" name="Immagine 409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467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</xdr:row>
      <xdr:rowOff>63500</xdr:rowOff>
    </xdr:from>
    <xdr:to>
      <xdr:col>9</xdr:col>
      <xdr:colOff>1358900</xdr:colOff>
      <xdr:row>28</xdr:row>
      <xdr:rowOff>1028700</xdr:rowOff>
    </xdr:to>
    <xdr:pic>
      <xdr:nvPicPr>
        <xdr:cNvPr id="411" name="Immagine 41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6009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</xdr:row>
      <xdr:rowOff>63500</xdr:rowOff>
    </xdr:from>
    <xdr:to>
      <xdr:col>9</xdr:col>
      <xdr:colOff>1358900</xdr:colOff>
      <xdr:row>29</xdr:row>
      <xdr:rowOff>1028700</xdr:rowOff>
    </xdr:to>
    <xdr:pic>
      <xdr:nvPicPr>
        <xdr:cNvPr id="412" name="Immagine 411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734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</xdr:row>
      <xdr:rowOff>63500</xdr:rowOff>
    </xdr:from>
    <xdr:to>
      <xdr:col>9</xdr:col>
      <xdr:colOff>1358900</xdr:colOff>
      <xdr:row>30</xdr:row>
      <xdr:rowOff>1028700</xdr:rowOff>
    </xdr:to>
    <xdr:pic>
      <xdr:nvPicPr>
        <xdr:cNvPr id="413" name="Immagine 412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867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</xdr:row>
      <xdr:rowOff>63500</xdr:rowOff>
    </xdr:from>
    <xdr:to>
      <xdr:col>9</xdr:col>
      <xdr:colOff>1358900</xdr:colOff>
      <xdr:row>31</xdr:row>
      <xdr:rowOff>1028700</xdr:rowOff>
    </xdr:to>
    <xdr:pic>
      <xdr:nvPicPr>
        <xdr:cNvPr id="414" name="Immagine 413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001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</xdr:row>
      <xdr:rowOff>63500</xdr:rowOff>
    </xdr:from>
    <xdr:to>
      <xdr:col>9</xdr:col>
      <xdr:colOff>1358900</xdr:colOff>
      <xdr:row>32</xdr:row>
      <xdr:rowOff>1028700</xdr:rowOff>
    </xdr:to>
    <xdr:pic>
      <xdr:nvPicPr>
        <xdr:cNvPr id="415" name="Immagine 414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1348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</xdr:row>
      <xdr:rowOff>63500</xdr:rowOff>
    </xdr:from>
    <xdr:to>
      <xdr:col>9</xdr:col>
      <xdr:colOff>1358900</xdr:colOff>
      <xdr:row>33</xdr:row>
      <xdr:rowOff>1028700</xdr:rowOff>
    </xdr:to>
    <xdr:pic>
      <xdr:nvPicPr>
        <xdr:cNvPr id="416" name="Immagine 415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268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</xdr:row>
      <xdr:rowOff>63500</xdr:rowOff>
    </xdr:from>
    <xdr:to>
      <xdr:col>9</xdr:col>
      <xdr:colOff>1358900</xdr:colOff>
      <xdr:row>34</xdr:row>
      <xdr:rowOff>1028700</xdr:rowOff>
    </xdr:to>
    <xdr:pic>
      <xdr:nvPicPr>
        <xdr:cNvPr id="417" name="Immagine 416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94017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</xdr:row>
      <xdr:rowOff>63500</xdr:rowOff>
    </xdr:from>
    <xdr:to>
      <xdr:col>9</xdr:col>
      <xdr:colOff>1358900</xdr:colOff>
      <xdr:row>35</xdr:row>
      <xdr:rowOff>1028700</xdr:rowOff>
    </xdr:to>
    <xdr:pic>
      <xdr:nvPicPr>
        <xdr:cNvPr id="418" name="Immagine 417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0535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</xdr:row>
      <xdr:rowOff>63500</xdr:rowOff>
    </xdr:from>
    <xdr:to>
      <xdr:col>9</xdr:col>
      <xdr:colOff>1358900</xdr:colOff>
      <xdr:row>36</xdr:row>
      <xdr:rowOff>1028700</xdr:rowOff>
    </xdr:to>
    <xdr:pic>
      <xdr:nvPicPr>
        <xdr:cNvPr id="419" name="Immagine 418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6687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</xdr:row>
      <xdr:rowOff>63500</xdr:rowOff>
    </xdr:from>
    <xdr:to>
      <xdr:col>9</xdr:col>
      <xdr:colOff>1358900</xdr:colOff>
      <xdr:row>37</xdr:row>
      <xdr:rowOff>1028700</xdr:rowOff>
    </xdr:to>
    <xdr:pic>
      <xdr:nvPicPr>
        <xdr:cNvPr id="420" name="Immagine 419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802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</xdr:row>
      <xdr:rowOff>63500</xdr:rowOff>
    </xdr:from>
    <xdr:to>
      <xdr:col>9</xdr:col>
      <xdr:colOff>1358900</xdr:colOff>
      <xdr:row>38</xdr:row>
      <xdr:rowOff>1028700</xdr:rowOff>
    </xdr:to>
    <xdr:pic>
      <xdr:nvPicPr>
        <xdr:cNvPr id="421" name="Immagine 42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39356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39</xdr:row>
      <xdr:rowOff>63500</xdr:rowOff>
    </xdr:from>
    <xdr:to>
      <xdr:col>9</xdr:col>
      <xdr:colOff>1358900</xdr:colOff>
      <xdr:row>39</xdr:row>
      <xdr:rowOff>1028700</xdr:rowOff>
    </xdr:to>
    <xdr:pic>
      <xdr:nvPicPr>
        <xdr:cNvPr id="422" name="Immagine 421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5069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40</xdr:row>
      <xdr:rowOff>63500</xdr:rowOff>
    </xdr:from>
    <xdr:to>
      <xdr:col>9</xdr:col>
      <xdr:colOff>1358900</xdr:colOff>
      <xdr:row>40</xdr:row>
      <xdr:rowOff>1028700</xdr:rowOff>
    </xdr:to>
    <xdr:pic>
      <xdr:nvPicPr>
        <xdr:cNvPr id="423" name="Immagine 422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6202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41</xdr:row>
      <xdr:rowOff>63500</xdr:rowOff>
    </xdr:from>
    <xdr:to>
      <xdr:col>9</xdr:col>
      <xdr:colOff>1358900</xdr:colOff>
      <xdr:row>41</xdr:row>
      <xdr:rowOff>1028700</xdr:rowOff>
    </xdr:to>
    <xdr:pic>
      <xdr:nvPicPr>
        <xdr:cNvPr id="424" name="Immagine 423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7336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48</xdr:row>
      <xdr:rowOff>63500</xdr:rowOff>
    </xdr:from>
    <xdr:to>
      <xdr:col>9</xdr:col>
      <xdr:colOff>1358900</xdr:colOff>
      <xdr:row>48</xdr:row>
      <xdr:rowOff>1028700</xdr:rowOff>
    </xdr:to>
    <xdr:pic>
      <xdr:nvPicPr>
        <xdr:cNvPr id="425" name="Immagine 424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5270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49</xdr:row>
      <xdr:rowOff>63500</xdr:rowOff>
    </xdr:from>
    <xdr:to>
      <xdr:col>9</xdr:col>
      <xdr:colOff>1358900</xdr:colOff>
      <xdr:row>49</xdr:row>
      <xdr:rowOff>1028700</xdr:rowOff>
    </xdr:to>
    <xdr:pic>
      <xdr:nvPicPr>
        <xdr:cNvPr id="426" name="Immagine 425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6403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50</xdr:row>
      <xdr:rowOff>63500</xdr:rowOff>
    </xdr:from>
    <xdr:to>
      <xdr:col>9</xdr:col>
      <xdr:colOff>1358900</xdr:colOff>
      <xdr:row>50</xdr:row>
      <xdr:rowOff>1028700</xdr:rowOff>
    </xdr:to>
    <xdr:pic>
      <xdr:nvPicPr>
        <xdr:cNvPr id="427" name="Immagine 426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7537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51</xdr:row>
      <xdr:rowOff>63500</xdr:rowOff>
    </xdr:from>
    <xdr:to>
      <xdr:col>9</xdr:col>
      <xdr:colOff>1358900</xdr:colOff>
      <xdr:row>51</xdr:row>
      <xdr:rowOff>1028700</xdr:rowOff>
    </xdr:to>
    <xdr:pic>
      <xdr:nvPicPr>
        <xdr:cNvPr id="428" name="Immagine 427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8670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52</xdr:row>
      <xdr:rowOff>63500</xdr:rowOff>
    </xdr:from>
    <xdr:to>
      <xdr:col>9</xdr:col>
      <xdr:colOff>1358900</xdr:colOff>
      <xdr:row>52</xdr:row>
      <xdr:rowOff>1028700</xdr:rowOff>
    </xdr:to>
    <xdr:pic>
      <xdr:nvPicPr>
        <xdr:cNvPr id="429" name="Immagine 428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9804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53</xdr:row>
      <xdr:rowOff>63500</xdr:rowOff>
    </xdr:from>
    <xdr:to>
      <xdr:col>9</xdr:col>
      <xdr:colOff>1358900</xdr:colOff>
      <xdr:row>53</xdr:row>
      <xdr:rowOff>1028700</xdr:rowOff>
    </xdr:to>
    <xdr:pic>
      <xdr:nvPicPr>
        <xdr:cNvPr id="430" name="Immagine 429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60937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54</xdr:row>
      <xdr:rowOff>63500</xdr:rowOff>
    </xdr:from>
    <xdr:to>
      <xdr:col>9</xdr:col>
      <xdr:colOff>1358900</xdr:colOff>
      <xdr:row>54</xdr:row>
      <xdr:rowOff>1028700</xdr:rowOff>
    </xdr:to>
    <xdr:pic>
      <xdr:nvPicPr>
        <xdr:cNvPr id="431" name="Immagine 43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620712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55</xdr:row>
      <xdr:rowOff>63500</xdr:rowOff>
    </xdr:from>
    <xdr:to>
      <xdr:col>9</xdr:col>
      <xdr:colOff>1358900</xdr:colOff>
      <xdr:row>55</xdr:row>
      <xdr:rowOff>1028700</xdr:rowOff>
    </xdr:to>
    <xdr:pic>
      <xdr:nvPicPr>
        <xdr:cNvPr id="432" name="Immagine 431">
          <a:extLst>
            <a:ext uri="{FF2B5EF4-FFF2-40B4-BE49-F238E27FC236}">
              <a16:creationId xmlns:a16="http://schemas.microsoft.com/office/drawing/2014/main" xmlns="" id="{00000000-0008-0000-0000-0000B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63204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56</xdr:row>
      <xdr:rowOff>63500</xdr:rowOff>
    </xdr:from>
    <xdr:to>
      <xdr:col>9</xdr:col>
      <xdr:colOff>1358900</xdr:colOff>
      <xdr:row>56</xdr:row>
      <xdr:rowOff>1028700</xdr:rowOff>
    </xdr:to>
    <xdr:pic>
      <xdr:nvPicPr>
        <xdr:cNvPr id="433" name="Immagine 432">
          <a:extLst>
            <a:ext uri="{FF2B5EF4-FFF2-40B4-BE49-F238E27FC236}">
              <a16:creationId xmlns:a16="http://schemas.microsoft.com/office/drawing/2014/main" xmlns="" id="{00000000-0008-0000-0000-0000B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64338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57</xdr:row>
      <xdr:rowOff>63500</xdr:rowOff>
    </xdr:from>
    <xdr:to>
      <xdr:col>9</xdr:col>
      <xdr:colOff>1358900</xdr:colOff>
      <xdr:row>57</xdr:row>
      <xdr:rowOff>1028700</xdr:rowOff>
    </xdr:to>
    <xdr:pic>
      <xdr:nvPicPr>
        <xdr:cNvPr id="434" name="Immagine 433">
          <a:extLst>
            <a:ext uri="{FF2B5EF4-FFF2-40B4-BE49-F238E27FC236}">
              <a16:creationId xmlns:a16="http://schemas.microsoft.com/office/drawing/2014/main" xmlns="" id="{00000000-0008-0000-0000-0000B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65471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58</xdr:row>
      <xdr:rowOff>63500</xdr:rowOff>
    </xdr:from>
    <xdr:to>
      <xdr:col>9</xdr:col>
      <xdr:colOff>1358900</xdr:colOff>
      <xdr:row>58</xdr:row>
      <xdr:rowOff>1028700</xdr:rowOff>
    </xdr:to>
    <xdr:pic>
      <xdr:nvPicPr>
        <xdr:cNvPr id="435" name="Immagine 434">
          <a:extLst>
            <a:ext uri="{FF2B5EF4-FFF2-40B4-BE49-F238E27FC236}">
              <a16:creationId xmlns:a16="http://schemas.microsoft.com/office/drawing/2014/main" xmlns="" id="{00000000-0008-0000-0000-0000B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66605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59</xdr:row>
      <xdr:rowOff>63500</xdr:rowOff>
    </xdr:from>
    <xdr:to>
      <xdr:col>9</xdr:col>
      <xdr:colOff>1358900</xdr:colOff>
      <xdr:row>59</xdr:row>
      <xdr:rowOff>1028700</xdr:rowOff>
    </xdr:to>
    <xdr:pic>
      <xdr:nvPicPr>
        <xdr:cNvPr id="436" name="Immagine 435">
          <a:extLst>
            <a:ext uri="{FF2B5EF4-FFF2-40B4-BE49-F238E27FC236}">
              <a16:creationId xmlns:a16="http://schemas.microsoft.com/office/drawing/2014/main" xmlns="" id="{00000000-0008-0000-0000-0000B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67738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60</xdr:row>
      <xdr:rowOff>63500</xdr:rowOff>
    </xdr:from>
    <xdr:to>
      <xdr:col>9</xdr:col>
      <xdr:colOff>1358900</xdr:colOff>
      <xdr:row>60</xdr:row>
      <xdr:rowOff>1028700</xdr:rowOff>
    </xdr:to>
    <xdr:pic>
      <xdr:nvPicPr>
        <xdr:cNvPr id="438" name="Immagine 437">
          <a:extLst>
            <a:ext uri="{FF2B5EF4-FFF2-40B4-BE49-F238E27FC236}">
              <a16:creationId xmlns:a16="http://schemas.microsoft.com/office/drawing/2014/main" xmlns="" id="{00000000-0008-0000-0000-0000B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688721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61</xdr:row>
      <xdr:rowOff>63500</xdr:rowOff>
    </xdr:from>
    <xdr:to>
      <xdr:col>9</xdr:col>
      <xdr:colOff>1358900</xdr:colOff>
      <xdr:row>61</xdr:row>
      <xdr:rowOff>1028700</xdr:rowOff>
    </xdr:to>
    <xdr:pic>
      <xdr:nvPicPr>
        <xdr:cNvPr id="439" name="Immagine 438">
          <a:extLst>
            <a:ext uri="{FF2B5EF4-FFF2-40B4-BE49-F238E27FC236}">
              <a16:creationId xmlns:a16="http://schemas.microsoft.com/office/drawing/2014/main" xmlns="" id="{00000000-0008-0000-0000-0000B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0005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62</xdr:row>
      <xdr:rowOff>63500</xdr:rowOff>
    </xdr:from>
    <xdr:to>
      <xdr:col>9</xdr:col>
      <xdr:colOff>1358900</xdr:colOff>
      <xdr:row>62</xdr:row>
      <xdr:rowOff>1028700</xdr:rowOff>
    </xdr:to>
    <xdr:pic>
      <xdr:nvPicPr>
        <xdr:cNvPr id="440" name="Immagine 439">
          <a:extLst>
            <a:ext uri="{FF2B5EF4-FFF2-40B4-BE49-F238E27FC236}">
              <a16:creationId xmlns:a16="http://schemas.microsoft.com/office/drawing/2014/main" xmlns="" id="{00000000-0008-0000-0000-0000B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1139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63</xdr:row>
      <xdr:rowOff>63500</xdr:rowOff>
    </xdr:from>
    <xdr:to>
      <xdr:col>9</xdr:col>
      <xdr:colOff>1358900</xdr:colOff>
      <xdr:row>63</xdr:row>
      <xdr:rowOff>1028700</xdr:rowOff>
    </xdr:to>
    <xdr:pic>
      <xdr:nvPicPr>
        <xdr:cNvPr id="441" name="Immagine 440">
          <a:extLst>
            <a:ext uri="{FF2B5EF4-FFF2-40B4-BE49-F238E27FC236}">
              <a16:creationId xmlns:a16="http://schemas.microsoft.com/office/drawing/2014/main" xmlns="" id="{00000000-0008-0000-0000-0000B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2272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71</xdr:row>
      <xdr:rowOff>63500</xdr:rowOff>
    </xdr:from>
    <xdr:to>
      <xdr:col>9</xdr:col>
      <xdr:colOff>1358900</xdr:colOff>
      <xdr:row>71</xdr:row>
      <xdr:rowOff>1028700</xdr:rowOff>
    </xdr:to>
    <xdr:pic>
      <xdr:nvPicPr>
        <xdr:cNvPr id="442" name="Immagine 441">
          <a:extLst>
            <a:ext uri="{FF2B5EF4-FFF2-40B4-BE49-F238E27FC236}">
              <a16:creationId xmlns:a16="http://schemas.microsoft.com/office/drawing/2014/main" xmlns="" id="{00000000-0008-0000-0000-0000B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1340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72</xdr:row>
      <xdr:rowOff>63500</xdr:rowOff>
    </xdr:from>
    <xdr:to>
      <xdr:col>9</xdr:col>
      <xdr:colOff>1358900</xdr:colOff>
      <xdr:row>72</xdr:row>
      <xdr:rowOff>1028700</xdr:rowOff>
    </xdr:to>
    <xdr:pic>
      <xdr:nvPicPr>
        <xdr:cNvPr id="443" name="Immagine 442">
          <a:extLst>
            <a:ext uri="{FF2B5EF4-FFF2-40B4-BE49-F238E27FC236}">
              <a16:creationId xmlns:a16="http://schemas.microsoft.com/office/drawing/2014/main" xmlns="" id="{00000000-0008-0000-0000-0000B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24738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73</xdr:row>
      <xdr:rowOff>63500</xdr:rowOff>
    </xdr:from>
    <xdr:to>
      <xdr:col>9</xdr:col>
      <xdr:colOff>1358900</xdr:colOff>
      <xdr:row>73</xdr:row>
      <xdr:rowOff>1028700</xdr:rowOff>
    </xdr:to>
    <xdr:pic>
      <xdr:nvPicPr>
        <xdr:cNvPr id="444" name="Immagine 443">
          <a:extLst>
            <a:ext uri="{FF2B5EF4-FFF2-40B4-BE49-F238E27FC236}">
              <a16:creationId xmlns:a16="http://schemas.microsoft.com/office/drawing/2014/main" xmlns="" id="{00000000-0008-0000-0000-0000B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3607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74</xdr:row>
      <xdr:rowOff>63500</xdr:rowOff>
    </xdr:from>
    <xdr:to>
      <xdr:col>9</xdr:col>
      <xdr:colOff>1358900</xdr:colOff>
      <xdr:row>74</xdr:row>
      <xdr:rowOff>1028700</xdr:rowOff>
    </xdr:to>
    <xdr:pic>
      <xdr:nvPicPr>
        <xdr:cNvPr id="445" name="Immagine 444">
          <a:extLst>
            <a:ext uri="{FF2B5EF4-FFF2-40B4-BE49-F238E27FC236}">
              <a16:creationId xmlns:a16="http://schemas.microsoft.com/office/drawing/2014/main" xmlns="" id="{00000000-0008-0000-0000-0000B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47407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75</xdr:row>
      <xdr:rowOff>63500</xdr:rowOff>
    </xdr:from>
    <xdr:to>
      <xdr:col>9</xdr:col>
      <xdr:colOff>1358900</xdr:colOff>
      <xdr:row>75</xdr:row>
      <xdr:rowOff>1028700</xdr:rowOff>
    </xdr:to>
    <xdr:pic>
      <xdr:nvPicPr>
        <xdr:cNvPr id="446" name="Immagine 445">
          <a:extLst>
            <a:ext uri="{FF2B5EF4-FFF2-40B4-BE49-F238E27FC236}">
              <a16:creationId xmlns:a16="http://schemas.microsoft.com/office/drawing/2014/main" xmlns="" id="{00000000-0008-0000-0000-0000B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5874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76</xdr:row>
      <xdr:rowOff>63500</xdr:rowOff>
    </xdr:from>
    <xdr:to>
      <xdr:col>9</xdr:col>
      <xdr:colOff>1358900</xdr:colOff>
      <xdr:row>76</xdr:row>
      <xdr:rowOff>1028700</xdr:rowOff>
    </xdr:to>
    <xdr:pic>
      <xdr:nvPicPr>
        <xdr:cNvPr id="447" name="Immagine 446">
          <a:extLst>
            <a:ext uri="{FF2B5EF4-FFF2-40B4-BE49-F238E27FC236}">
              <a16:creationId xmlns:a16="http://schemas.microsoft.com/office/drawing/2014/main" xmlns="" id="{00000000-0008-0000-0000-0000B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70077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77</xdr:row>
      <xdr:rowOff>63500</xdr:rowOff>
    </xdr:from>
    <xdr:to>
      <xdr:col>9</xdr:col>
      <xdr:colOff>1358900</xdr:colOff>
      <xdr:row>77</xdr:row>
      <xdr:rowOff>1028700</xdr:rowOff>
    </xdr:to>
    <xdr:pic>
      <xdr:nvPicPr>
        <xdr:cNvPr id="448" name="Immagine 447">
          <a:extLst>
            <a:ext uri="{FF2B5EF4-FFF2-40B4-BE49-F238E27FC236}">
              <a16:creationId xmlns:a16="http://schemas.microsoft.com/office/drawing/2014/main" xmlns="" id="{00000000-0008-0000-0000-0000C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8141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78</xdr:row>
      <xdr:rowOff>63500</xdr:rowOff>
    </xdr:from>
    <xdr:to>
      <xdr:col>9</xdr:col>
      <xdr:colOff>1358900</xdr:colOff>
      <xdr:row>78</xdr:row>
      <xdr:rowOff>1028700</xdr:rowOff>
    </xdr:to>
    <xdr:pic>
      <xdr:nvPicPr>
        <xdr:cNvPr id="449" name="Immagine 448">
          <a:extLst>
            <a:ext uri="{FF2B5EF4-FFF2-40B4-BE49-F238E27FC236}">
              <a16:creationId xmlns:a16="http://schemas.microsoft.com/office/drawing/2014/main" xmlns="" id="{00000000-0008-0000-0000-0000C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92746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79</xdr:row>
      <xdr:rowOff>63500</xdr:rowOff>
    </xdr:from>
    <xdr:to>
      <xdr:col>9</xdr:col>
      <xdr:colOff>1358900</xdr:colOff>
      <xdr:row>79</xdr:row>
      <xdr:rowOff>1028700</xdr:rowOff>
    </xdr:to>
    <xdr:pic>
      <xdr:nvPicPr>
        <xdr:cNvPr id="450" name="Immagine 449">
          <a:extLst>
            <a:ext uri="{FF2B5EF4-FFF2-40B4-BE49-F238E27FC236}">
              <a16:creationId xmlns:a16="http://schemas.microsoft.com/office/drawing/2014/main" xmlns="" id="{00000000-0008-0000-0000-0000C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0408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80</xdr:row>
      <xdr:rowOff>63500</xdr:rowOff>
    </xdr:from>
    <xdr:to>
      <xdr:col>9</xdr:col>
      <xdr:colOff>1358900</xdr:colOff>
      <xdr:row>80</xdr:row>
      <xdr:rowOff>1028700</xdr:rowOff>
    </xdr:to>
    <xdr:pic>
      <xdr:nvPicPr>
        <xdr:cNvPr id="452" name="Immagine 451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1541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81</xdr:row>
      <xdr:rowOff>63500</xdr:rowOff>
    </xdr:from>
    <xdr:to>
      <xdr:col>9</xdr:col>
      <xdr:colOff>1358900</xdr:colOff>
      <xdr:row>81</xdr:row>
      <xdr:rowOff>1028700</xdr:rowOff>
    </xdr:to>
    <xdr:pic>
      <xdr:nvPicPr>
        <xdr:cNvPr id="453" name="Immagine 452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2675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82</xdr:row>
      <xdr:rowOff>63500</xdr:rowOff>
    </xdr:from>
    <xdr:to>
      <xdr:col>9</xdr:col>
      <xdr:colOff>1358900</xdr:colOff>
      <xdr:row>82</xdr:row>
      <xdr:rowOff>1028700</xdr:rowOff>
    </xdr:to>
    <xdr:pic>
      <xdr:nvPicPr>
        <xdr:cNvPr id="454" name="Immagine 453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3808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83</xdr:row>
      <xdr:rowOff>63500</xdr:rowOff>
    </xdr:from>
    <xdr:to>
      <xdr:col>9</xdr:col>
      <xdr:colOff>1358900</xdr:colOff>
      <xdr:row>83</xdr:row>
      <xdr:rowOff>1028700</xdr:rowOff>
    </xdr:to>
    <xdr:pic>
      <xdr:nvPicPr>
        <xdr:cNvPr id="455" name="Immagine 454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4942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84</xdr:row>
      <xdr:rowOff>63500</xdr:rowOff>
    </xdr:from>
    <xdr:to>
      <xdr:col>9</xdr:col>
      <xdr:colOff>1358900</xdr:colOff>
      <xdr:row>84</xdr:row>
      <xdr:rowOff>1028700</xdr:rowOff>
    </xdr:to>
    <xdr:pic>
      <xdr:nvPicPr>
        <xdr:cNvPr id="456" name="Immagine 455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6075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85</xdr:row>
      <xdr:rowOff>63500</xdr:rowOff>
    </xdr:from>
    <xdr:to>
      <xdr:col>9</xdr:col>
      <xdr:colOff>1358900</xdr:colOff>
      <xdr:row>85</xdr:row>
      <xdr:rowOff>1028700</xdr:rowOff>
    </xdr:to>
    <xdr:pic>
      <xdr:nvPicPr>
        <xdr:cNvPr id="457" name="Immagine 456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7208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86</xdr:row>
      <xdr:rowOff>63500</xdr:rowOff>
    </xdr:from>
    <xdr:to>
      <xdr:col>9</xdr:col>
      <xdr:colOff>1358900</xdr:colOff>
      <xdr:row>86</xdr:row>
      <xdr:rowOff>1028700</xdr:rowOff>
    </xdr:to>
    <xdr:pic>
      <xdr:nvPicPr>
        <xdr:cNvPr id="458" name="Immagine 457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8342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87</xdr:row>
      <xdr:rowOff>63500</xdr:rowOff>
    </xdr:from>
    <xdr:to>
      <xdr:col>9</xdr:col>
      <xdr:colOff>1358900</xdr:colOff>
      <xdr:row>87</xdr:row>
      <xdr:rowOff>1028700</xdr:rowOff>
    </xdr:to>
    <xdr:pic>
      <xdr:nvPicPr>
        <xdr:cNvPr id="459" name="Immagine 458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99475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88</xdr:row>
      <xdr:rowOff>63500</xdr:rowOff>
    </xdr:from>
    <xdr:to>
      <xdr:col>9</xdr:col>
      <xdr:colOff>1358900</xdr:colOff>
      <xdr:row>88</xdr:row>
      <xdr:rowOff>1028700</xdr:rowOff>
    </xdr:to>
    <xdr:pic>
      <xdr:nvPicPr>
        <xdr:cNvPr id="460" name="Immagine 459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00609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89</xdr:row>
      <xdr:rowOff>63500</xdr:rowOff>
    </xdr:from>
    <xdr:to>
      <xdr:col>9</xdr:col>
      <xdr:colOff>1358900</xdr:colOff>
      <xdr:row>89</xdr:row>
      <xdr:rowOff>1028700</xdr:rowOff>
    </xdr:to>
    <xdr:pic>
      <xdr:nvPicPr>
        <xdr:cNvPr id="461" name="Immagine 46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01742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90</xdr:row>
      <xdr:rowOff>63500</xdr:rowOff>
    </xdr:from>
    <xdr:to>
      <xdr:col>9</xdr:col>
      <xdr:colOff>1358900</xdr:colOff>
      <xdr:row>90</xdr:row>
      <xdr:rowOff>1028700</xdr:rowOff>
    </xdr:to>
    <xdr:pic>
      <xdr:nvPicPr>
        <xdr:cNvPr id="462" name="Immagine 461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02876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91</xdr:row>
      <xdr:rowOff>63500</xdr:rowOff>
    </xdr:from>
    <xdr:to>
      <xdr:col>9</xdr:col>
      <xdr:colOff>1358900</xdr:colOff>
      <xdr:row>91</xdr:row>
      <xdr:rowOff>1028700</xdr:rowOff>
    </xdr:to>
    <xdr:pic>
      <xdr:nvPicPr>
        <xdr:cNvPr id="463" name="Immagine 462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04009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92</xdr:row>
      <xdr:rowOff>63500</xdr:rowOff>
    </xdr:from>
    <xdr:to>
      <xdr:col>9</xdr:col>
      <xdr:colOff>1358900</xdr:colOff>
      <xdr:row>92</xdr:row>
      <xdr:rowOff>1028700</xdr:rowOff>
    </xdr:to>
    <xdr:pic>
      <xdr:nvPicPr>
        <xdr:cNvPr id="464" name="Immagine 463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05143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93</xdr:row>
      <xdr:rowOff>63500</xdr:rowOff>
    </xdr:from>
    <xdr:to>
      <xdr:col>9</xdr:col>
      <xdr:colOff>1358900</xdr:colOff>
      <xdr:row>93</xdr:row>
      <xdr:rowOff>1028700</xdr:rowOff>
    </xdr:to>
    <xdr:pic>
      <xdr:nvPicPr>
        <xdr:cNvPr id="465" name="Immagine 464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06276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94</xdr:row>
      <xdr:rowOff>63500</xdr:rowOff>
    </xdr:from>
    <xdr:to>
      <xdr:col>9</xdr:col>
      <xdr:colOff>1358900</xdr:colOff>
      <xdr:row>94</xdr:row>
      <xdr:rowOff>1028700</xdr:rowOff>
    </xdr:to>
    <xdr:pic>
      <xdr:nvPicPr>
        <xdr:cNvPr id="466" name="Immagine 465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074102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95</xdr:row>
      <xdr:rowOff>63500</xdr:rowOff>
    </xdr:from>
    <xdr:to>
      <xdr:col>9</xdr:col>
      <xdr:colOff>1358900</xdr:colOff>
      <xdr:row>95</xdr:row>
      <xdr:rowOff>1028700</xdr:rowOff>
    </xdr:to>
    <xdr:pic>
      <xdr:nvPicPr>
        <xdr:cNvPr id="467" name="Immagine 466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08543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96</xdr:row>
      <xdr:rowOff>63500</xdr:rowOff>
    </xdr:from>
    <xdr:to>
      <xdr:col>9</xdr:col>
      <xdr:colOff>1358900</xdr:colOff>
      <xdr:row>96</xdr:row>
      <xdr:rowOff>1028700</xdr:rowOff>
    </xdr:to>
    <xdr:pic>
      <xdr:nvPicPr>
        <xdr:cNvPr id="468" name="Immagine 467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09677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97</xdr:row>
      <xdr:rowOff>63500</xdr:rowOff>
    </xdr:from>
    <xdr:to>
      <xdr:col>9</xdr:col>
      <xdr:colOff>1358900</xdr:colOff>
      <xdr:row>97</xdr:row>
      <xdr:rowOff>1028700</xdr:rowOff>
    </xdr:to>
    <xdr:pic>
      <xdr:nvPicPr>
        <xdr:cNvPr id="469" name="Immagine 468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10810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98</xdr:row>
      <xdr:rowOff>63500</xdr:rowOff>
    </xdr:from>
    <xdr:to>
      <xdr:col>9</xdr:col>
      <xdr:colOff>1358900</xdr:colOff>
      <xdr:row>98</xdr:row>
      <xdr:rowOff>1028700</xdr:rowOff>
    </xdr:to>
    <xdr:pic>
      <xdr:nvPicPr>
        <xdr:cNvPr id="470" name="Immagine 469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11944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100</xdr:row>
      <xdr:rowOff>63500</xdr:rowOff>
    </xdr:from>
    <xdr:to>
      <xdr:col>9</xdr:col>
      <xdr:colOff>1358900</xdr:colOff>
      <xdr:row>100</xdr:row>
      <xdr:rowOff>1028700</xdr:rowOff>
    </xdr:to>
    <xdr:pic>
      <xdr:nvPicPr>
        <xdr:cNvPr id="471" name="Immagine 47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142111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101</xdr:row>
      <xdr:rowOff>63500</xdr:rowOff>
    </xdr:from>
    <xdr:to>
      <xdr:col>9</xdr:col>
      <xdr:colOff>1358900</xdr:colOff>
      <xdr:row>101</xdr:row>
      <xdr:rowOff>1028700</xdr:rowOff>
    </xdr:to>
    <xdr:pic>
      <xdr:nvPicPr>
        <xdr:cNvPr id="472" name="Immagine 471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15344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102</xdr:row>
      <xdr:rowOff>63500</xdr:rowOff>
    </xdr:from>
    <xdr:to>
      <xdr:col>9</xdr:col>
      <xdr:colOff>1358900</xdr:colOff>
      <xdr:row>102</xdr:row>
      <xdr:rowOff>1028700</xdr:rowOff>
    </xdr:to>
    <xdr:pic>
      <xdr:nvPicPr>
        <xdr:cNvPr id="473" name="Immagine 472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16478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103</xdr:row>
      <xdr:rowOff>63500</xdr:rowOff>
    </xdr:from>
    <xdr:to>
      <xdr:col>9</xdr:col>
      <xdr:colOff>1358900</xdr:colOff>
      <xdr:row>103</xdr:row>
      <xdr:rowOff>1028700</xdr:rowOff>
    </xdr:to>
    <xdr:pic>
      <xdr:nvPicPr>
        <xdr:cNvPr id="474" name="Immagine 473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17611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104</xdr:row>
      <xdr:rowOff>63500</xdr:rowOff>
    </xdr:from>
    <xdr:to>
      <xdr:col>9</xdr:col>
      <xdr:colOff>1358900</xdr:colOff>
      <xdr:row>104</xdr:row>
      <xdr:rowOff>1028700</xdr:rowOff>
    </xdr:to>
    <xdr:pic>
      <xdr:nvPicPr>
        <xdr:cNvPr id="475" name="Immagine 474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18745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105</xdr:row>
      <xdr:rowOff>63500</xdr:rowOff>
    </xdr:from>
    <xdr:to>
      <xdr:col>9</xdr:col>
      <xdr:colOff>1358900</xdr:colOff>
      <xdr:row>105</xdr:row>
      <xdr:rowOff>1028700</xdr:rowOff>
    </xdr:to>
    <xdr:pic>
      <xdr:nvPicPr>
        <xdr:cNvPr id="476" name="Immagine 475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19878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110</xdr:row>
      <xdr:rowOff>63500</xdr:rowOff>
    </xdr:from>
    <xdr:to>
      <xdr:col>9</xdr:col>
      <xdr:colOff>1358900</xdr:colOff>
      <xdr:row>110</xdr:row>
      <xdr:rowOff>1028700</xdr:rowOff>
    </xdr:to>
    <xdr:pic>
      <xdr:nvPicPr>
        <xdr:cNvPr id="477" name="Immagine 476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25545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111</xdr:row>
      <xdr:rowOff>63500</xdr:rowOff>
    </xdr:from>
    <xdr:to>
      <xdr:col>9</xdr:col>
      <xdr:colOff>1358900</xdr:colOff>
      <xdr:row>111</xdr:row>
      <xdr:rowOff>1028700</xdr:rowOff>
    </xdr:to>
    <xdr:pic>
      <xdr:nvPicPr>
        <xdr:cNvPr id="478" name="Immagine 477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26679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112</xdr:row>
      <xdr:rowOff>63500</xdr:rowOff>
    </xdr:from>
    <xdr:to>
      <xdr:col>9</xdr:col>
      <xdr:colOff>1358900</xdr:colOff>
      <xdr:row>112</xdr:row>
      <xdr:rowOff>1028700</xdr:rowOff>
    </xdr:to>
    <xdr:pic>
      <xdr:nvPicPr>
        <xdr:cNvPr id="479" name="Immagine 478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278128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127</xdr:row>
      <xdr:rowOff>63500</xdr:rowOff>
    </xdr:from>
    <xdr:to>
      <xdr:col>9</xdr:col>
      <xdr:colOff>1358900</xdr:colOff>
      <xdr:row>127</xdr:row>
      <xdr:rowOff>1028700</xdr:rowOff>
    </xdr:to>
    <xdr:pic>
      <xdr:nvPicPr>
        <xdr:cNvPr id="480" name="Immagine 479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4814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128</xdr:row>
      <xdr:rowOff>63500</xdr:rowOff>
    </xdr:from>
    <xdr:to>
      <xdr:col>9</xdr:col>
      <xdr:colOff>1358900</xdr:colOff>
      <xdr:row>128</xdr:row>
      <xdr:rowOff>1028700</xdr:rowOff>
    </xdr:to>
    <xdr:pic>
      <xdr:nvPicPr>
        <xdr:cNvPr id="481" name="Immagine 48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5948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129</xdr:row>
      <xdr:rowOff>63500</xdr:rowOff>
    </xdr:from>
    <xdr:to>
      <xdr:col>9</xdr:col>
      <xdr:colOff>1358900</xdr:colOff>
      <xdr:row>129</xdr:row>
      <xdr:rowOff>1028700</xdr:rowOff>
    </xdr:to>
    <xdr:pic>
      <xdr:nvPicPr>
        <xdr:cNvPr id="482" name="Immagine 481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7081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130</xdr:row>
      <xdr:rowOff>63500</xdr:rowOff>
    </xdr:from>
    <xdr:to>
      <xdr:col>9</xdr:col>
      <xdr:colOff>1358900</xdr:colOff>
      <xdr:row>130</xdr:row>
      <xdr:rowOff>1028700</xdr:rowOff>
    </xdr:to>
    <xdr:pic>
      <xdr:nvPicPr>
        <xdr:cNvPr id="483" name="Immagine 482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8215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131</xdr:row>
      <xdr:rowOff>63500</xdr:rowOff>
    </xdr:from>
    <xdr:to>
      <xdr:col>9</xdr:col>
      <xdr:colOff>1358900</xdr:colOff>
      <xdr:row>131</xdr:row>
      <xdr:rowOff>1028700</xdr:rowOff>
    </xdr:to>
    <xdr:pic>
      <xdr:nvPicPr>
        <xdr:cNvPr id="484" name="Immagine 483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9348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132</xdr:row>
      <xdr:rowOff>63500</xdr:rowOff>
    </xdr:from>
    <xdr:to>
      <xdr:col>9</xdr:col>
      <xdr:colOff>1358900</xdr:colOff>
      <xdr:row>132</xdr:row>
      <xdr:rowOff>1028700</xdr:rowOff>
    </xdr:to>
    <xdr:pic>
      <xdr:nvPicPr>
        <xdr:cNvPr id="485" name="Immagine 484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0482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133</xdr:row>
      <xdr:rowOff>63500</xdr:rowOff>
    </xdr:from>
    <xdr:to>
      <xdr:col>9</xdr:col>
      <xdr:colOff>1358900</xdr:colOff>
      <xdr:row>133</xdr:row>
      <xdr:rowOff>1028700</xdr:rowOff>
    </xdr:to>
    <xdr:pic>
      <xdr:nvPicPr>
        <xdr:cNvPr id="486" name="Immagine 485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1615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134</xdr:row>
      <xdr:rowOff>63500</xdr:rowOff>
    </xdr:from>
    <xdr:to>
      <xdr:col>9</xdr:col>
      <xdr:colOff>1358900</xdr:colOff>
      <xdr:row>134</xdr:row>
      <xdr:rowOff>1028700</xdr:rowOff>
    </xdr:to>
    <xdr:pic>
      <xdr:nvPicPr>
        <xdr:cNvPr id="487" name="Immagine 486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27492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136</xdr:row>
      <xdr:rowOff>63500</xdr:rowOff>
    </xdr:from>
    <xdr:to>
      <xdr:col>9</xdr:col>
      <xdr:colOff>1358900</xdr:colOff>
      <xdr:row>136</xdr:row>
      <xdr:rowOff>1028700</xdr:rowOff>
    </xdr:to>
    <xdr:pic>
      <xdr:nvPicPr>
        <xdr:cNvPr id="488" name="Immagine 487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5016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137</xdr:row>
      <xdr:rowOff>63500</xdr:rowOff>
    </xdr:from>
    <xdr:to>
      <xdr:col>9</xdr:col>
      <xdr:colOff>1358900</xdr:colOff>
      <xdr:row>137</xdr:row>
      <xdr:rowOff>1028700</xdr:rowOff>
    </xdr:to>
    <xdr:pic>
      <xdr:nvPicPr>
        <xdr:cNvPr id="489" name="Immagine 488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6149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138</xdr:row>
      <xdr:rowOff>63500</xdr:rowOff>
    </xdr:from>
    <xdr:to>
      <xdr:col>9</xdr:col>
      <xdr:colOff>1358900</xdr:colOff>
      <xdr:row>138</xdr:row>
      <xdr:rowOff>1028700</xdr:rowOff>
    </xdr:to>
    <xdr:pic>
      <xdr:nvPicPr>
        <xdr:cNvPr id="490" name="Immagine 489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7283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139</xdr:row>
      <xdr:rowOff>63500</xdr:rowOff>
    </xdr:from>
    <xdr:to>
      <xdr:col>9</xdr:col>
      <xdr:colOff>1358900</xdr:colOff>
      <xdr:row>139</xdr:row>
      <xdr:rowOff>1028700</xdr:rowOff>
    </xdr:to>
    <xdr:pic>
      <xdr:nvPicPr>
        <xdr:cNvPr id="491" name="Immagine 49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8416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140</xdr:row>
      <xdr:rowOff>63500</xdr:rowOff>
    </xdr:from>
    <xdr:to>
      <xdr:col>9</xdr:col>
      <xdr:colOff>1358900</xdr:colOff>
      <xdr:row>140</xdr:row>
      <xdr:rowOff>1028700</xdr:rowOff>
    </xdr:to>
    <xdr:pic>
      <xdr:nvPicPr>
        <xdr:cNvPr id="492" name="Immagine 491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95501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141</xdr:row>
      <xdr:rowOff>63500</xdr:rowOff>
    </xdr:from>
    <xdr:to>
      <xdr:col>9</xdr:col>
      <xdr:colOff>1358900</xdr:colOff>
      <xdr:row>141</xdr:row>
      <xdr:rowOff>1028700</xdr:rowOff>
    </xdr:to>
    <xdr:pic>
      <xdr:nvPicPr>
        <xdr:cNvPr id="493" name="Immagine 492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0683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149</xdr:row>
      <xdr:rowOff>63500</xdr:rowOff>
    </xdr:from>
    <xdr:to>
      <xdr:col>9</xdr:col>
      <xdr:colOff>1358900</xdr:colOff>
      <xdr:row>149</xdr:row>
      <xdr:rowOff>1028700</xdr:rowOff>
    </xdr:to>
    <xdr:pic>
      <xdr:nvPicPr>
        <xdr:cNvPr id="494" name="Immagine 493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9751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150</xdr:row>
      <xdr:rowOff>63500</xdr:rowOff>
    </xdr:from>
    <xdr:to>
      <xdr:col>9</xdr:col>
      <xdr:colOff>1358900</xdr:colOff>
      <xdr:row>150</xdr:row>
      <xdr:rowOff>1028700</xdr:rowOff>
    </xdr:to>
    <xdr:pic>
      <xdr:nvPicPr>
        <xdr:cNvPr id="495" name="Immagine 494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70884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151</xdr:row>
      <xdr:rowOff>63500</xdr:rowOff>
    </xdr:from>
    <xdr:to>
      <xdr:col>9</xdr:col>
      <xdr:colOff>1358900</xdr:colOff>
      <xdr:row>151</xdr:row>
      <xdr:rowOff>1028700</xdr:rowOff>
    </xdr:to>
    <xdr:pic>
      <xdr:nvPicPr>
        <xdr:cNvPr id="496" name="Immagine 495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72018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152</xdr:row>
      <xdr:rowOff>63500</xdr:rowOff>
    </xdr:from>
    <xdr:to>
      <xdr:col>9</xdr:col>
      <xdr:colOff>1358900</xdr:colOff>
      <xdr:row>152</xdr:row>
      <xdr:rowOff>1028700</xdr:rowOff>
    </xdr:to>
    <xdr:pic>
      <xdr:nvPicPr>
        <xdr:cNvPr id="497" name="Immagine 496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731518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153</xdr:row>
      <xdr:rowOff>63500</xdr:rowOff>
    </xdr:from>
    <xdr:to>
      <xdr:col>9</xdr:col>
      <xdr:colOff>1358900</xdr:colOff>
      <xdr:row>153</xdr:row>
      <xdr:rowOff>1028700</xdr:rowOff>
    </xdr:to>
    <xdr:pic>
      <xdr:nvPicPr>
        <xdr:cNvPr id="498" name="Immagine 497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74285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154</xdr:row>
      <xdr:rowOff>63500</xdr:rowOff>
    </xdr:from>
    <xdr:to>
      <xdr:col>9</xdr:col>
      <xdr:colOff>1358900</xdr:colOff>
      <xdr:row>154</xdr:row>
      <xdr:rowOff>1028700</xdr:rowOff>
    </xdr:to>
    <xdr:pic>
      <xdr:nvPicPr>
        <xdr:cNvPr id="499" name="Immagine 498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754187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157</xdr:row>
      <xdr:rowOff>63500</xdr:rowOff>
    </xdr:from>
    <xdr:to>
      <xdr:col>9</xdr:col>
      <xdr:colOff>1358900</xdr:colOff>
      <xdr:row>157</xdr:row>
      <xdr:rowOff>1028700</xdr:rowOff>
    </xdr:to>
    <xdr:pic>
      <xdr:nvPicPr>
        <xdr:cNvPr id="500" name="Immagine 499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78819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158</xdr:row>
      <xdr:rowOff>63500</xdr:rowOff>
    </xdr:from>
    <xdr:to>
      <xdr:col>9</xdr:col>
      <xdr:colOff>1358900</xdr:colOff>
      <xdr:row>158</xdr:row>
      <xdr:rowOff>1028700</xdr:rowOff>
    </xdr:to>
    <xdr:pic>
      <xdr:nvPicPr>
        <xdr:cNvPr id="501" name="Immagine 5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799526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159</xdr:row>
      <xdr:rowOff>63500</xdr:rowOff>
    </xdr:from>
    <xdr:to>
      <xdr:col>9</xdr:col>
      <xdr:colOff>1358900</xdr:colOff>
      <xdr:row>159</xdr:row>
      <xdr:rowOff>1028700</xdr:rowOff>
    </xdr:to>
    <xdr:pic>
      <xdr:nvPicPr>
        <xdr:cNvPr id="503" name="Immagine 502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81086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160</xdr:row>
      <xdr:rowOff>63500</xdr:rowOff>
    </xdr:from>
    <xdr:to>
      <xdr:col>9</xdr:col>
      <xdr:colOff>1358900</xdr:colOff>
      <xdr:row>160</xdr:row>
      <xdr:rowOff>1028700</xdr:rowOff>
    </xdr:to>
    <xdr:pic>
      <xdr:nvPicPr>
        <xdr:cNvPr id="504" name="Immagine 503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82219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161</xdr:row>
      <xdr:rowOff>63500</xdr:rowOff>
    </xdr:from>
    <xdr:to>
      <xdr:col>9</xdr:col>
      <xdr:colOff>1323975</xdr:colOff>
      <xdr:row>161</xdr:row>
      <xdr:rowOff>1002677</xdr:rowOff>
    </xdr:to>
    <xdr:pic>
      <xdr:nvPicPr>
        <xdr:cNvPr id="522" name="Immagine 521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83353075"/>
          <a:ext cx="1260475" cy="939177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162</xdr:row>
      <xdr:rowOff>63500</xdr:rowOff>
    </xdr:from>
    <xdr:to>
      <xdr:col>9</xdr:col>
      <xdr:colOff>1358900</xdr:colOff>
      <xdr:row>162</xdr:row>
      <xdr:rowOff>1028700</xdr:rowOff>
    </xdr:to>
    <xdr:pic>
      <xdr:nvPicPr>
        <xdr:cNvPr id="523" name="Immagine 522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84486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163</xdr:row>
      <xdr:rowOff>63500</xdr:rowOff>
    </xdr:from>
    <xdr:to>
      <xdr:col>9</xdr:col>
      <xdr:colOff>1358900</xdr:colOff>
      <xdr:row>163</xdr:row>
      <xdr:rowOff>1028700</xdr:rowOff>
    </xdr:to>
    <xdr:pic>
      <xdr:nvPicPr>
        <xdr:cNvPr id="524" name="Immagine 523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85620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164</xdr:row>
      <xdr:rowOff>63500</xdr:rowOff>
    </xdr:from>
    <xdr:to>
      <xdr:col>9</xdr:col>
      <xdr:colOff>1358900</xdr:colOff>
      <xdr:row>164</xdr:row>
      <xdr:rowOff>1028700</xdr:rowOff>
    </xdr:to>
    <xdr:pic>
      <xdr:nvPicPr>
        <xdr:cNvPr id="525" name="Immagine 524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86753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165</xdr:row>
      <xdr:rowOff>63500</xdr:rowOff>
    </xdr:from>
    <xdr:to>
      <xdr:col>9</xdr:col>
      <xdr:colOff>1358900</xdr:colOff>
      <xdr:row>165</xdr:row>
      <xdr:rowOff>1028700</xdr:rowOff>
    </xdr:to>
    <xdr:pic>
      <xdr:nvPicPr>
        <xdr:cNvPr id="526" name="Immagine 525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87886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166</xdr:row>
      <xdr:rowOff>63500</xdr:rowOff>
    </xdr:from>
    <xdr:to>
      <xdr:col>9</xdr:col>
      <xdr:colOff>1358900</xdr:colOff>
      <xdr:row>166</xdr:row>
      <xdr:rowOff>1028700</xdr:rowOff>
    </xdr:to>
    <xdr:pic>
      <xdr:nvPicPr>
        <xdr:cNvPr id="527" name="Immagine 526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89020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167</xdr:row>
      <xdr:rowOff>63500</xdr:rowOff>
    </xdr:from>
    <xdr:to>
      <xdr:col>9</xdr:col>
      <xdr:colOff>1358900</xdr:colOff>
      <xdr:row>167</xdr:row>
      <xdr:rowOff>1028700</xdr:rowOff>
    </xdr:to>
    <xdr:pic>
      <xdr:nvPicPr>
        <xdr:cNvPr id="528" name="Immagine 527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90153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168</xdr:row>
      <xdr:rowOff>63500</xdr:rowOff>
    </xdr:from>
    <xdr:to>
      <xdr:col>9</xdr:col>
      <xdr:colOff>1358900</xdr:colOff>
      <xdr:row>168</xdr:row>
      <xdr:rowOff>1028700</xdr:rowOff>
    </xdr:to>
    <xdr:pic>
      <xdr:nvPicPr>
        <xdr:cNvPr id="529" name="Immagine 528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91287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169</xdr:row>
      <xdr:rowOff>63500</xdr:rowOff>
    </xdr:from>
    <xdr:to>
      <xdr:col>9</xdr:col>
      <xdr:colOff>1358900</xdr:colOff>
      <xdr:row>169</xdr:row>
      <xdr:rowOff>1028700</xdr:rowOff>
    </xdr:to>
    <xdr:pic>
      <xdr:nvPicPr>
        <xdr:cNvPr id="530" name="Immagine 529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92420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170</xdr:row>
      <xdr:rowOff>63500</xdr:rowOff>
    </xdr:from>
    <xdr:to>
      <xdr:col>9</xdr:col>
      <xdr:colOff>1358900</xdr:colOff>
      <xdr:row>170</xdr:row>
      <xdr:rowOff>1028700</xdr:rowOff>
    </xdr:to>
    <xdr:pic>
      <xdr:nvPicPr>
        <xdr:cNvPr id="531" name="Immagine 53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93554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171</xdr:row>
      <xdr:rowOff>63500</xdr:rowOff>
    </xdr:from>
    <xdr:to>
      <xdr:col>9</xdr:col>
      <xdr:colOff>1358900</xdr:colOff>
      <xdr:row>171</xdr:row>
      <xdr:rowOff>1028700</xdr:rowOff>
    </xdr:to>
    <xdr:pic>
      <xdr:nvPicPr>
        <xdr:cNvPr id="532" name="Immagine 531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94687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172</xdr:row>
      <xdr:rowOff>63500</xdr:rowOff>
    </xdr:from>
    <xdr:to>
      <xdr:col>9</xdr:col>
      <xdr:colOff>1358900</xdr:colOff>
      <xdr:row>172</xdr:row>
      <xdr:rowOff>1028700</xdr:rowOff>
    </xdr:to>
    <xdr:pic>
      <xdr:nvPicPr>
        <xdr:cNvPr id="533" name="Immagine 532">
          <a:extLst>
            <a:ext uri="{FF2B5EF4-FFF2-40B4-BE49-F238E27FC236}">
              <a16:creationId xmlns:a16="http://schemas.microsoft.com/office/drawing/2014/main" xmlns="" id="{00000000-0008-0000-0000-00001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95821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173</xdr:row>
      <xdr:rowOff>63500</xdr:rowOff>
    </xdr:from>
    <xdr:to>
      <xdr:col>9</xdr:col>
      <xdr:colOff>1358900</xdr:colOff>
      <xdr:row>173</xdr:row>
      <xdr:rowOff>1028700</xdr:rowOff>
    </xdr:to>
    <xdr:pic>
      <xdr:nvPicPr>
        <xdr:cNvPr id="534" name="Immagine 533">
          <a:extLst>
            <a:ext uri="{FF2B5EF4-FFF2-40B4-BE49-F238E27FC236}">
              <a16:creationId xmlns:a16="http://schemas.microsoft.com/office/drawing/2014/main" xmlns="" id="{00000000-0008-0000-0000-00001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96954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176</xdr:row>
      <xdr:rowOff>63500</xdr:rowOff>
    </xdr:from>
    <xdr:to>
      <xdr:col>9</xdr:col>
      <xdr:colOff>1358900</xdr:colOff>
      <xdr:row>176</xdr:row>
      <xdr:rowOff>1028700</xdr:rowOff>
    </xdr:to>
    <xdr:pic>
      <xdr:nvPicPr>
        <xdr:cNvPr id="535" name="Immagine 534">
          <a:extLst>
            <a:ext uri="{FF2B5EF4-FFF2-40B4-BE49-F238E27FC236}">
              <a16:creationId xmlns:a16="http://schemas.microsoft.com/office/drawing/2014/main" xmlns="" id="{00000000-0008-0000-0000-00001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00355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178</xdr:row>
      <xdr:rowOff>63500</xdr:rowOff>
    </xdr:from>
    <xdr:to>
      <xdr:col>9</xdr:col>
      <xdr:colOff>1358900</xdr:colOff>
      <xdr:row>178</xdr:row>
      <xdr:rowOff>1028700</xdr:rowOff>
    </xdr:to>
    <xdr:pic>
      <xdr:nvPicPr>
        <xdr:cNvPr id="536" name="Immagine 535">
          <a:extLst>
            <a:ext uri="{FF2B5EF4-FFF2-40B4-BE49-F238E27FC236}">
              <a16:creationId xmlns:a16="http://schemas.microsoft.com/office/drawing/2014/main" xmlns="" id="{00000000-0008-0000-0000-00001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02622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179</xdr:row>
      <xdr:rowOff>63500</xdr:rowOff>
    </xdr:from>
    <xdr:to>
      <xdr:col>9</xdr:col>
      <xdr:colOff>1358900</xdr:colOff>
      <xdr:row>179</xdr:row>
      <xdr:rowOff>1028700</xdr:rowOff>
    </xdr:to>
    <xdr:pic>
      <xdr:nvPicPr>
        <xdr:cNvPr id="537" name="Immagine 536">
          <a:extLst>
            <a:ext uri="{FF2B5EF4-FFF2-40B4-BE49-F238E27FC236}">
              <a16:creationId xmlns:a16="http://schemas.microsoft.com/office/drawing/2014/main" xmlns="" id="{00000000-0008-0000-0000-00001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03755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180</xdr:row>
      <xdr:rowOff>63500</xdr:rowOff>
    </xdr:from>
    <xdr:to>
      <xdr:col>9</xdr:col>
      <xdr:colOff>1358900</xdr:colOff>
      <xdr:row>180</xdr:row>
      <xdr:rowOff>1028700</xdr:rowOff>
    </xdr:to>
    <xdr:pic>
      <xdr:nvPicPr>
        <xdr:cNvPr id="540" name="Immagine 539">
          <a:extLst>
            <a:ext uri="{FF2B5EF4-FFF2-40B4-BE49-F238E27FC236}">
              <a16:creationId xmlns:a16="http://schemas.microsoft.com/office/drawing/2014/main" xmlns="" id="{00000000-0008-0000-0000-00001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048891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181</xdr:row>
      <xdr:rowOff>63500</xdr:rowOff>
    </xdr:from>
    <xdr:to>
      <xdr:col>9</xdr:col>
      <xdr:colOff>1358900</xdr:colOff>
      <xdr:row>181</xdr:row>
      <xdr:rowOff>1028700</xdr:rowOff>
    </xdr:to>
    <xdr:pic>
      <xdr:nvPicPr>
        <xdr:cNvPr id="541" name="Immagine 540">
          <a:extLst>
            <a:ext uri="{FF2B5EF4-FFF2-40B4-BE49-F238E27FC236}">
              <a16:creationId xmlns:a16="http://schemas.microsoft.com/office/drawing/2014/main" xmlns="" id="{00000000-0008-0000-0000-00001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06022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182</xdr:row>
      <xdr:rowOff>63500</xdr:rowOff>
    </xdr:from>
    <xdr:to>
      <xdr:col>9</xdr:col>
      <xdr:colOff>1358900</xdr:colOff>
      <xdr:row>182</xdr:row>
      <xdr:rowOff>1028700</xdr:rowOff>
    </xdr:to>
    <xdr:pic>
      <xdr:nvPicPr>
        <xdr:cNvPr id="542" name="Immagine 541">
          <a:extLst>
            <a:ext uri="{FF2B5EF4-FFF2-40B4-BE49-F238E27FC236}">
              <a16:creationId xmlns:a16="http://schemas.microsoft.com/office/drawing/2014/main" xmlns="" id="{00000000-0008-0000-0000-00001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07156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183</xdr:row>
      <xdr:rowOff>63500</xdr:rowOff>
    </xdr:from>
    <xdr:to>
      <xdr:col>9</xdr:col>
      <xdr:colOff>1358900</xdr:colOff>
      <xdr:row>183</xdr:row>
      <xdr:rowOff>1028700</xdr:rowOff>
    </xdr:to>
    <xdr:pic>
      <xdr:nvPicPr>
        <xdr:cNvPr id="543" name="Immagine 542">
          <a:extLst>
            <a:ext uri="{FF2B5EF4-FFF2-40B4-BE49-F238E27FC236}">
              <a16:creationId xmlns:a16="http://schemas.microsoft.com/office/drawing/2014/main" xmlns="" id="{00000000-0008-0000-0000-00001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08289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184</xdr:row>
      <xdr:rowOff>63500</xdr:rowOff>
    </xdr:from>
    <xdr:to>
      <xdr:col>9</xdr:col>
      <xdr:colOff>1358900</xdr:colOff>
      <xdr:row>184</xdr:row>
      <xdr:rowOff>1028700</xdr:rowOff>
    </xdr:to>
    <xdr:pic>
      <xdr:nvPicPr>
        <xdr:cNvPr id="544" name="Immagine 543">
          <a:extLst>
            <a:ext uri="{FF2B5EF4-FFF2-40B4-BE49-F238E27FC236}">
              <a16:creationId xmlns:a16="http://schemas.microsoft.com/office/drawing/2014/main" xmlns="" id="{00000000-0008-0000-0000-00002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09423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185</xdr:row>
      <xdr:rowOff>63500</xdr:rowOff>
    </xdr:from>
    <xdr:to>
      <xdr:col>9</xdr:col>
      <xdr:colOff>1358900</xdr:colOff>
      <xdr:row>185</xdr:row>
      <xdr:rowOff>1028700</xdr:rowOff>
    </xdr:to>
    <xdr:pic>
      <xdr:nvPicPr>
        <xdr:cNvPr id="545" name="Immagine 544">
          <a:extLst>
            <a:ext uri="{FF2B5EF4-FFF2-40B4-BE49-F238E27FC236}">
              <a16:creationId xmlns:a16="http://schemas.microsoft.com/office/drawing/2014/main" xmlns="" id="{00000000-0008-0000-0000-00002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0556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186</xdr:row>
      <xdr:rowOff>63500</xdr:rowOff>
    </xdr:from>
    <xdr:to>
      <xdr:col>9</xdr:col>
      <xdr:colOff>1358900</xdr:colOff>
      <xdr:row>186</xdr:row>
      <xdr:rowOff>1028700</xdr:rowOff>
    </xdr:to>
    <xdr:pic>
      <xdr:nvPicPr>
        <xdr:cNvPr id="546" name="Immagine 545">
          <a:extLst>
            <a:ext uri="{FF2B5EF4-FFF2-40B4-BE49-F238E27FC236}">
              <a16:creationId xmlns:a16="http://schemas.microsoft.com/office/drawing/2014/main" xmlns="" id="{00000000-0008-0000-0000-00002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1689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187</xdr:row>
      <xdr:rowOff>63500</xdr:rowOff>
    </xdr:from>
    <xdr:to>
      <xdr:col>9</xdr:col>
      <xdr:colOff>1358900</xdr:colOff>
      <xdr:row>187</xdr:row>
      <xdr:rowOff>1028700</xdr:rowOff>
    </xdr:to>
    <xdr:pic>
      <xdr:nvPicPr>
        <xdr:cNvPr id="547" name="Immagine 546">
          <a:extLst>
            <a:ext uri="{FF2B5EF4-FFF2-40B4-BE49-F238E27FC236}">
              <a16:creationId xmlns:a16="http://schemas.microsoft.com/office/drawing/2014/main" xmlns="" id="{00000000-0008-0000-0000-00002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2823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188</xdr:row>
      <xdr:rowOff>63500</xdr:rowOff>
    </xdr:from>
    <xdr:to>
      <xdr:col>9</xdr:col>
      <xdr:colOff>1358900</xdr:colOff>
      <xdr:row>188</xdr:row>
      <xdr:rowOff>1028700</xdr:rowOff>
    </xdr:to>
    <xdr:pic>
      <xdr:nvPicPr>
        <xdr:cNvPr id="548" name="Immagine 547">
          <a:extLst>
            <a:ext uri="{FF2B5EF4-FFF2-40B4-BE49-F238E27FC236}">
              <a16:creationId xmlns:a16="http://schemas.microsoft.com/office/drawing/2014/main" xmlns="" id="{00000000-0008-0000-0000-00002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39569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189</xdr:row>
      <xdr:rowOff>63500</xdr:rowOff>
    </xdr:from>
    <xdr:to>
      <xdr:col>9</xdr:col>
      <xdr:colOff>1358900</xdr:colOff>
      <xdr:row>189</xdr:row>
      <xdr:rowOff>1028700</xdr:rowOff>
    </xdr:to>
    <xdr:pic>
      <xdr:nvPicPr>
        <xdr:cNvPr id="549" name="Immagine 548">
          <a:extLst>
            <a:ext uri="{FF2B5EF4-FFF2-40B4-BE49-F238E27FC236}">
              <a16:creationId xmlns:a16="http://schemas.microsoft.com/office/drawing/2014/main" xmlns="" id="{00000000-0008-0000-0000-00002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5090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190</xdr:row>
      <xdr:rowOff>63500</xdr:rowOff>
    </xdr:from>
    <xdr:to>
      <xdr:col>9</xdr:col>
      <xdr:colOff>1358900</xdr:colOff>
      <xdr:row>190</xdr:row>
      <xdr:rowOff>1028700</xdr:rowOff>
    </xdr:to>
    <xdr:pic>
      <xdr:nvPicPr>
        <xdr:cNvPr id="550" name="Immagine 549">
          <a:extLst>
            <a:ext uri="{FF2B5EF4-FFF2-40B4-BE49-F238E27FC236}">
              <a16:creationId xmlns:a16="http://schemas.microsoft.com/office/drawing/2014/main" xmlns="" id="{00000000-0008-0000-0000-00002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6223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191</xdr:row>
      <xdr:rowOff>63500</xdr:rowOff>
    </xdr:from>
    <xdr:to>
      <xdr:col>9</xdr:col>
      <xdr:colOff>1358900</xdr:colOff>
      <xdr:row>191</xdr:row>
      <xdr:rowOff>1028700</xdr:rowOff>
    </xdr:to>
    <xdr:pic>
      <xdr:nvPicPr>
        <xdr:cNvPr id="551" name="Immagine 550">
          <a:extLst>
            <a:ext uri="{FF2B5EF4-FFF2-40B4-BE49-F238E27FC236}">
              <a16:creationId xmlns:a16="http://schemas.microsoft.com/office/drawing/2014/main" xmlns="" id="{00000000-0008-0000-0000-00002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7357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192</xdr:row>
      <xdr:rowOff>63500</xdr:rowOff>
    </xdr:from>
    <xdr:to>
      <xdr:col>9</xdr:col>
      <xdr:colOff>1358900</xdr:colOff>
      <xdr:row>192</xdr:row>
      <xdr:rowOff>1028700</xdr:rowOff>
    </xdr:to>
    <xdr:pic>
      <xdr:nvPicPr>
        <xdr:cNvPr id="552" name="Immagine 551">
          <a:extLst>
            <a:ext uri="{FF2B5EF4-FFF2-40B4-BE49-F238E27FC236}">
              <a16:creationId xmlns:a16="http://schemas.microsoft.com/office/drawing/2014/main" xmlns="" id="{00000000-0008-0000-0000-00002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84908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193</xdr:row>
      <xdr:rowOff>63500</xdr:rowOff>
    </xdr:from>
    <xdr:to>
      <xdr:col>9</xdr:col>
      <xdr:colOff>1358900</xdr:colOff>
      <xdr:row>193</xdr:row>
      <xdr:rowOff>1028700</xdr:rowOff>
    </xdr:to>
    <xdr:pic>
      <xdr:nvPicPr>
        <xdr:cNvPr id="553" name="Immagine 552">
          <a:extLst>
            <a:ext uri="{FF2B5EF4-FFF2-40B4-BE49-F238E27FC236}">
              <a16:creationId xmlns:a16="http://schemas.microsoft.com/office/drawing/2014/main" xmlns="" id="{00000000-0008-0000-0000-00002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19624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194</xdr:row>
      <xdr:rowOff>63500</xdr:rowOff>
    </xdr:from>
    <xdr:to>
      <xdr:col>9</xdr:col>
      <xdr:colOff>1358900</xdr:colOff>
      <xdr:row>194</xdr:row>
      <xdr:rowOff>1028700</xdr:rowOff>
    </xdr:to>
    <xdr:pic>
      <xdr:nvPicPr>
        <xdr:cNvPr id="554" name="Immagine 553">
          <a:extLst>
            <a:ext uri="{FF2B5EF4-FFF2-40B4-BE49-F238E27FC236}">
              <a16:creationId xmlns:a16="http://schemas.microsoft.com/office/drawing/2014/main" xmlns="" id="{00000000-0008-0000-0000-00002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07577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195</xdr:row>
      <xdr:rowOff>63500</xdr:rowOff>
    </xdr:from>
    <xdr:to>
      <xdr:col>9</xdr:col>
      <xdr:colOff>1358900</xdr:colOff>
      <xdr:row>195</xdr:row>
      <xdr:rowOff>1028700</xdr:rowOff>
    </xdr:to>
    <xdr:pic>
      <xdr:nvPicPr>
        <xdr:cNvPr id="555" name="Immagine 554">
          <a:extLst>
            <a:ext uri="{FF2B5EF4-FFF2-40B4-BE49-F238E27FC236}">
              <a16:creationId xmlns:a16="http://schemas.microsoft.com/office/drawing/2014/main" xmlns="" id="{00000000-0008-0000-0000-00002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1891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196</xdr:row>
      <xdr:rowOff>63500</xdr:rowOff>
    </xdr:from>
    <xdr:to>
      <xdr:col>9</xdr:col>
      <xdr:colOff>1358900</xdr:colOff>
      <xdr:row>196</xdr:row>
      <xdr:rowOff>1028700</xdr:rowOff>
    </xdr:to>
    <xdr:pic>
      <xdr:nvPicPr>
        <xdr:cNvPr id="556" name="Immagine 555">
          <a:extLst>
            <a:ext uri="{FF2B5EF4-FFF2-40B4-BE49-F238E27FC236}">
              <a16:creationId xmlns:a16="http://schemas.microsoft.com/office/drawing/2014/main" xmlns="" id="{00000000-0008-0000-0000-00002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30247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197</xdr:row>
      <xdr:rowOff>63500</xdr:rowOff>
    </xdr:from>
    <xdr:to>
      <xdr:col>9</xdr:col>
      <xdr:colOff>1358900</xdr:colOff>
      <xdr:row>197</xdr:row>
      <xdr:rowOff>1028700</xdr:rowOff>
    </xdr:to>
    <xdr:pic>
      <xdr:nvPicPr>
        <xdr:cNvPr id="557" name="Immagine 556">
          <a:extLst>
            <a:ext uri="{FF2B5EF4-FFF2-40B4-BE49-F238E27FC236}">
              <a16:creationId xmlns:a16="http://schemas.microsoft.com/office/drawing/2014/main" xmlns="" id="{00000000-0008-0000-0000-00002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4158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198</xdr:row>
      <xdr:rowOff>63500</xdr:rowOff>
    </xdr:from>
    <xdr:to>
      <xdr:col>9</xdr:col>
      <xdr:colOff>1358900</xdr:colOff>
      <xdr:row>198</xdr:row>
      <xdr:rowOff>1028700</xdr:rowOff>
    </xdr:to>
    <xdr:pic>
      <xdr:nvPicPr>
        <xdr:cNvPr id="558" name="Immagine 557">
          <a:extLst>
            <a:ext uri="{FF2B5EF4-FFF2-40B4-BE49-F238E27FC236}">
              <a16:creationId xmlns:a16="http://schemas.microsoft.com/office/drawing/2014/main" xmlns="" id="{00000000-0008-0000-0000-00002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52916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199</xdr:row>
      <xdr:rowOff>63500</xdr:rowOff>
    </xdr:from>
    <xdr:to>
      <xdr:col>9</xdr:col>
      <xdr:colOff>1358900</xdr:colOff>
      <xdr:row>199</xdr:row>
      <xdr:rowOff>1028700</xdr:rowOff>
    </xdr:to>
    <xdr:pic>
      <xdr:nvPicPr>
        <xdr:cNvPr id="559" name="Immagine 558">
          <a:extLst>
            <a:ext uri="{FF2B5EF4-FFF2-40B4-BE49-F238E27FC236}">
              <a16:creationId xmlns:a16="http://schemas.microsoft.com/office/drawing/2014/main" xmlns="" id="{00000000-0008-0000-0000-00002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6425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200</xdr:row>
      <xdr:rowOff>63500</xdr:rowOff>
    </xdr:from>
    <xdr:to>
      <xdr:col>9</xdr:col>
      <xdr:colOff>1358900</xdr:colOff>
      <xdr:row>200</xdr:row>
      <xdr:rowOff>1028700</xdr:rowOff>
    </xdr:to>
    <xdr:pic>
      <xdr:nvPicPr>
        <xdr:cNvPr id="560" name="Immagine 559">
          <a:extLst>
            <a:ext uri="{FF2B5EF4-FFF2-40B4-BE49-F238E27FC236}">
              <a16:creationId xmlns:a16="http://schemas.microsoft.com/office/drawing/2014/main" xmlns="" id="{00000000-0008-0000-0000-00003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7558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201</xdr:row>
      <xdr:rowOff>63500</xdr:rowOff>
    </xdr:from>
    <xdr:to>
      <xdr:col>9</xdr:col>
      <xdr:colOff>1358900</xdr:colOff>
      <xdr:row>201</xdr:row>
      <xdr:rowOff>1028700</xdr:rowOff>
    </xdr:to>
    <xdr:pic>
      <xdr:nvPicPr>
        <xdr:cNvPr id="561" name="Immagine 560">
          <a:extLst>
            <a:ext uri="{FF2B5EF4-FFF2-40B4-BE49-F238E27FC236}">
              <a16:creationId xmlns:a16="http://schemas.microsoft.com/office/drawing/2014/main" xmlns="" id="{00000000-0008-0000-0000-00003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8692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202</xdr:row>
      <xdr:rowOff>63500</xdr:rowOff>
    </xdr:from>
    <xdr:to>
      <xdr:col>9</xdr:col>
      <xdr:colOff>1358900</xdr:colOff>
      <xdr:row>202</xdr:row>
      <xdr:rowOff>1028700</xdr:rowOff>
    </xdr:to>
    <xdr:pic>
      <xdr:nvPicPr>
        <xdr:cNvPr id="562" name="Immagine 561">
          <a:extLst>
            <a:ext uri="{FF2B5EF4-FFF2-40B4-BE49-F238E27FC236}">
              <a16:creationId xmlns:a16="http://schemas.microsoft.com/office/drawing/2014/main" xmlns="" id="{00000000-0008-0000-0000-00003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29825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203</xdr:row>
      <xdr:rowOff>63500</xdr:rowOff>
    </xdr:from>
    <xdr:to>
      <xdr:col>9</xdr:col>
      <xdr:colOff>1358900</xdr:colOff>
      <xdr:row>203</xdr:row>
      <xdr:rowOff>1028700</xdr:rowOff>
    </xdr:to>
    <xdr:pic>
      <xdr:nvPicPr>
        <xdr:cNvPr id="563" name="Immagine 562">
          <a:extLst>
            <a:ext uri="{FF2B5EF4-FFF2-40B4-BE49-F238E27FC236}">
              <a16:creationId xmlns:a16="http://schemas.microsoft.com/office/drawing/2014/main" xmlns="" id="{00000000-0008-0000-0000-00003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30959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204</xdr:row>
      <xdr:rowOff>63500</xdr:rowOff>
    </xdr:from>
    <xdr:to>
      <xdr:col>9</xdr:col>
      <xdr:colOff>1358900</xdr:colOff>
      <xdr:row>204</xdr:row>
      <xdr:rowOff>1028700</xdr:rowOff>
    </xdr:to>
    <xdr:pic>
      <xdr:nvPicPr>
        <xdr:cNvPr id="564" name="Immagine 563">
          <a:extLst>
            <a:ext uri="{FF2B5EF4-FFF2-40B4-BE49-F238E27FC236}">
              <a16:creationId xmlns:a16="http://schemas.microsoft.com/office/drawing/2014/main" xmlns="" id="{00000000-0008-0000-0000-00003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32092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205</xdr:row>
      <xdr:rowOff>63500</xdr:rowOff>
    </xdr:from>
    <xdr:to>
      <xdr:col>9</xdr:col>
      <xdr:colOff>1358900</xdr:colOff>
      <xdr:row>205</xdr:row>
      <xdr:rowOff>1028700</xdr:rowOff>
    </xdr:to>
    <xdr:pic>
      <xdr:nvPicPr>
        <xdr:cNvPr id="565" name="Immagine 564">
          <a:extLst>
            <a:ext uri="{FF2B5EF4-FFF2-40B4-BE49-F238E27FC236}">
              <a16:creationId xmlns:a16="http://schemas.microsoft.com/office/drawing/2014/main" xmlns="" id="{00000000-0008-0000-0000-00003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33225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206</xdr:row>
      <xdr:rowOff>63500</xdr:rowOff>
    </xdr:from>
    <xdr:to>
      <xdr:col>9</xdr:col>
      <xdr:colOff>1358900</xdr:colOff>
      <xdr:row>206</xdr:row>
      <xdr:rowOff>1028700</xdr:rowOff>
    </xdr:to>
    <xdr:pic>
      <xdr:nvPicPr>
        <xdr:cNvPr id="566" name="Immagine 565">
          <a:extLst>
            <a:ext uri="{FF2B5EF4-FFF2-40B4-BE49-F238E27FC236}">
              <a16:creationId xmlns:a16="http://schemas.microsoft.com/office/drawing/2014/main" xmlns="" id="{00000000-0008-0000-0000-00003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34359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207</xdr:row>
      <xdr:rowOff>63500</xdr:rowOff>
    </xdr:from>
    <xdr:to>
      <xdr:col>9</xdr:col>
      <xdr:colOff>1358900</xdr:colOff>
      <xdr:row>207</xdr:row>
      <xdr:rowOff>1028700</xdr:rowOff>
    </xdr:to>
    <xdr:pic>
      <xdr:nvPicPr>
        <xdr:cNvPr id="567" name="Immagine 566">
          <a:extLst>
            <a:ext uri="{FF2B5EF4-FFF2-40B4-BE49-F238E27FC236}">
              <a16:creationId xmlns:a16="http://schemas.microsoft.com/office/drawing/2014/main" xmlns="" id="{00000000-0008-0000-0000-00003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35492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208</xdr:row>
      <xdr:rowOff>63500</xdr:rowOff>
    </xdr:from>
    <xdr:to>
      <xdr:col>9</xdr:col>
      <xdr:colOff>1358900</xdr:colOff>
      <xdr:row>208</xdr:row>
      <xdr:rowOff>1028700</xdr:rowOff>
    </xdr:to>
    <xdr:pic>
      <xdr:nvPicPr>
        <xdr:cNvPr id="568" name="Immagine 567">
          <a:extLst>
            <a:ext uri="{FF2B5EF4-FFF2-40B4-BE49-F238E27FC236}">
              <a16:creationId xmlns:a16="http://schemas.microsoft.com/office/drawing/2014/main" xmlns="" id="{00000000-0008-0000-0000-00003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36626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209</xdr:row>
      <xdr:rowOff>63500</xdr:rowOff>
    </xdr:from>
    <xdr:to>
      <xdr:col>9</xdr:col>
      <xdr:colOff>1358900</xdr:colOff>
      <xdr:row>209</xdr:row>
      <xdr:rowOff>1028700</xdr:rowOff>
    </xdr:to>
    <xdr:pic>
      <xdr:nvPicPr>
        <xdr:cNvPr id="569" name="Immagine 568">
          <a:extLst>
            <a:ext uri="{FF2B5EF4-FFF2-40B4-BE49-F238E27FC236}">
              <a16:creationId xmlns:a16="http://schemas.microsoft.com/office/drawing/2014/main" xmlns="" id="{00000000-0008-0000-0000-00003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37759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210</xdr:row>
      <xdr:rowOff>63500</xdr:rowOff>
    </xdr:from>
    <xdr:to>
      <xdr:col>9</xdr:col>
      <xdr:colOff>1358900</xdr:colOff>
      <xdr:row>210</xdr:row>
      <xdr:rowOff>1028700</xdr:rowOff>
    </xdr:to>
    <xdr:pic>
      <xdr:nvPicPr>
        <xdr:cNvPr id="570" name="Immagine 569">
          <a:extLst>
            <a:ext uri="{FF2B5EF4-FFF2-40B4-BE49-F238E27FC236}">
              <a16:creationId xmlns:a16="http://schemas.microsoft.com/office/drawing/2014/main" xmlns="" id="{00000000-0008-0000-0000-00003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38893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211</xdr:row>
      <xdr:rowOff>63500</xdr:rowOff>
    </xdr:from>
    <xdr:to>
      <xdr:col>9</xdr:col>
      <xdr:colOff>1358900</xdr:colOff>
      <xdr:row>211</xdr:row>
      <xdr:rowOff>1028700</xdr:rowOff>
    </xdr:to>
    <xdr:pic>
      <xdr:nvPicPr>
        <xdr:cNvPr id="571" name="Immagine 570">
          <a:extLst>
            <a:ext uri="{FF2B5EF4-FFF2-40B4-BE49-F238E27FC236}">
              <a16:creationId xmlns:a16="http://schemas.microsoft.com/office/drawing/2014/main" xmlns="" id="{00000000-0008-0000-0000-00003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0026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212</xdr:row>
      <xdr:rowOff>63500</xdr:rowOff>
    </xdr:from>
    <xdr:to>
      <xdr:col>9</xdr:col>
      <xdr:colOff>1358900</xdr:colOff>
      <xdr:row>212</xdr:row>
      <xdr:rowOff>1028700</xdr:rowOff>
    </xdr:to>
    <xdr:pic>
      <xdr:nvPicPr>
        <xdr:cNvPr id="572" name="Immagine 571">
          <a:extLst>
            <a:ext uri="{FF2B5EF4-FFF2-40B4-BE49-F238E27FC236}">
              <a16:creationId xmlns:a16="http://schemas.microsoft.com/office/drawing/2014/main" xmlns="" id="{00000000-0008-0000-0000-00003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1160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213</xdr:row>
      <xdr:rowOff>63500</xdr:rowOff>
    </xdr:from>
    <xdr:to>
      <xdr:col>9</xdr:col>
      <xdr:colOff>1358900</xdr:colOff>
      <xdr:row>213</xdr:row>
      <xdr:rowOff>1028700</xdr:rowOff>
    </xdr:to>
    <xdr:pic>
      <xdr:nvPicPr>
        <xdr:cNvPr id="573" name="Immagine 572">
          <a:extLst>
            <a:ext uri="{FF2B5EF4-FFF2-40B4-BE49-F238E27FC236}">
              <a16:creationId xmlns:a16="http://schemas.microsoft.com/office/drawing/2014/main" xmlns="" id="{00000000-0008-0000-0000-00003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2293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214</xdr:row>
      <xdr:rowOff>63500</xdr:rowOff>
    </xdr:from>
    <xdr:to>
      <xdr:col>9</xdr:col>
      <xdr:colOff>1358900</xdr:colOff>
      <xdr:row>214</xdr:row>
      <xdr:rowOff>1028700</xdr:rowOff>
    </xdr:to>
    <xdr:pic>
      <xdr:nvPicPr>
        <xdr:cNvPr id="574" name="Immagine 573">
          <a:extLst>
            <a:ext uri="{FF2B5EF4-FFF2-40B4-BE49-F238E27FC236}">
              <a16:creationId xmlns:a16="http://schemas.microsoft.com/office/drawing/2014/main" xmlns="" id="{00000000-0008-0000-0000-00003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34272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215</xdr:row>
      <xdr:rowOff>63500</xdr:rowOff>
    </xdr:from>
    <xdr:to>
      <xdr:col>9</xdr:col>
      <xdr:colOff>1358900</xdr:colOff>
      <xdr:row>215</xdr:row>
      <xdr:rowOff>1028700</xdr:rowOff>
    </xdr:to>
    <xdr:pic>
      <xdr:nvPicPr>
        <xdr:cNvPr id="575" name="Immagine 574">
          <a:extLst>
            <a:ext uri="{FF2B5EF4-FFF2-40B4-BE49-F238E27FC236}">
              <a16:creationId xmlns:a16="http://schemas.microsoft.com/office/drawing/2014/main" xmlns="" id="{00000000-0008-0000-0000-00003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4560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216</xdr:row>
      <xdr:rowOff>63500</xdr:rowOff>
    </xdr:from>
    <xdr:to>
      <xdr:col>9</xdr:col>
      <xdr:colOff>1358900</xdr:colOff>
      <xdr:row>216</xdr:row>
      <xdr:rowOff>1028700</xdr:rowOff>
    </xdr:to>
    <xdr:pic>
      <xdr:nvPicPr>
        <xdr:cNvPr id="576" name="Immagine 575">
          <a:extLst>
            <a:ext uri="{FF2B5EF4-FFF2-40B4-BE49-F238E27FC236}">
              <a16:creationId xmlns:a16="http://schemas.microsoft.com/office/drawing/2014/main" xmlns="" id="{00000000-0008-0000-0000-00004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5694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217</xdr:row>
      <xdr:rowOff>63500</xdr:rowOff>
    </xdr:from>
    <xdr:to>
      <xdr:col>9</xdr:col>
      <xdr:colOff>1358900</xdr:colOff>
      <xdr:row>217</xdr:row>
      <xdr:rowOff>1028700</xdr:rowOff>
    </xdr:to>
    <xdr:pic>
      <xdr:nvPicPr>
        <xdr:cNvPr id="577" name="Immagine 576">
          <a:extLst>
            <a:ext uri="{FF2B5EF4-FFF2-40B4-BE49-F238E27FC236}">
              <a16:creationId xmlns:a16="http://schemas.microsoft.com/office/drawing/2014/main" xmlns="" id="{00000000-0008-0000-0000-00004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6827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218</xdr:row>
      <xdr:rowOff>63500</xdr:rowOff>
    </xdr:from>
    <xdr:to>
      <xdr:col>9</xdr:col>
      <xdr:colOff>1358900</xdr:colOff>
      <xdr:row>218</xdr:row>
      <xdr:rowOff>1028700</xdr:rowOff>
    </xdr:to>
    <xdr:pic>
      <xdr:nvPicPr>
        <xdr:cNvPr id="578" name="Immagine 577">
          <a:extLst>
            <a:ext uri="{FF2B5EF4-FFF2-40B4-BE49-F238E27FC236}">
              <a16:creationId xmlns:a16="http://schemas.microsoft.com/office/drawing/2014/main" xmlns="" id="{00000000-0008-0000-0000-00004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7961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219</xdr:row>
      <xdr:rowOff>63500</xdr:rowOff>
    </xdr:from>
    <xdr:to>
      <xdr:col>9</xdr:col>
      <xdr:colOff>1358900</xdr:colOff>
      <xdr:row>219</xdr:row>
      <xdr:rowOff>1028700</xdr:rowOff>
    </xdr:to>
    <xdr:pic>
      <xdr:nvPicPr>
        <xdr:cNvPr id="579" name="Immagine 578">
          <a:extLst>
            <a:ext uri="{FF2B5EF4-FFF2-40B4-BE49-F238E27FC236}">
              <a16:creationId xmlns:a16="http://schemas.microsoft.com/office/drawing/2014/main" xmlns="" id="{00000000-0008-0000-0000-00004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9094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220</xdr:row>
      <xdr:rowOff>63500</xdr:rowOff>
    </xdr:from>
    <xdr:to>
      <xdr:col>9</xdr:col>
      <xdr:colOff>1358900</xdr:colOff>
      <xdr:row>220</xdr:row>
      <xdr:rowOff>1028700</xdr:rowOff>
    </xdr:to>
    <xdr:pic>
      <xdr:nvPicPr>
        <xdr:cNvPr id="580" name="Immagine 579">
          <a:extLst>
            <a:ext uri="{FF2B5EF4-FFF2-40B4-BE49-F238E27FC236}">
              <a16:creationId xmlns:a16="http://schemas.microsoft.com/office/drawing/2014/main" xmlns="" id="{00000000-0008-0000-0000-00004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02281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221</xdr:row>
      <xdr:rowOff>63500</xdr:rowOff>
    </xdr:from>
    <xdr:to>
      <xdr:col>9</xdr:col>
      <xdr:colOff>1358900</xdr:colOff>
      <xdr:row>221</xdr:row>
      <xdr:rowOff>1028700</xdr:rowOff>
    </xdr:to>
    <xdr:pic>
      <xdr:nvPicPr>
        <xdr:cNvPr id="581" name="Immagine 580">
          <a:extLst>
            <a:ext uri="{FF2B5EF4-FFF2-40B4-BE49-F238E27FC236}">
              <a16:creationId xmlns:a16="http://schemas.microsoft.com/office/drawing/2014/main" xmlns="" id="{00000000-0008-0000-0000-00004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1361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222</xdr:row>
      <xdr:rowOff>63500</xdr:rowOff>
    </xdr:from>
    <xdr:to>
      <xdr:col>9</xdr:col>
      <xdr:colOff>1358900</xdr:colOff>
      <xdr:row>222</xdr:row>
      <xdr:rowOff>1028700</xdr:rowOff>
    </xdr:to>
    <xdr:pic>
      <xdr:nvPicPr>
        <xdr:cNvPr id="582" name="Immagine 581">
          <a:extLst>
            <a:ext uri="{FF2B5EF4-FFF2-40B4-BE49-F238E27FC236}">
              <a16:creationId xmlns:a16="http://schemas.microsoft.com/office/drawing/2014/main" xmlns="" id="{00000000-0008-0000-0000-00004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2495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243</xdr:row>
      <xdr:rowOff>63500</xdr:rowOff>
    </xdr:from>
    <xdr:to>
      <xdr:col>9</xdr:col>
      <xdr:colOff>1358900</xdr:colOff>
      <xdr:row>243</xdr:row>
      <xdr:rowOff>1028700</xdr:rowOff>
    </xdr:to>
    <xdr:pic>
      <xdr:nvPicPr>
        <xdr:cNvPr id="583" name="Immagine 582">
          <a:extLst>
            <a:ext uri="{FF2B5EF4-FFF2-40B4-BE49-F238E27FC236}">
              <a16:creationId xmlns:a16="http://schemas.microsoft.com/office/drawing/2014/main" xmlns="" id="{00000000-0008-0000-0000-00004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76298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244</xdr:row>
      <xdr:rowOff>63500</xdr:rowOff>
    </xdr:from>
    <xdr:to>
      <xdr:col>9</xdr:col>
      <xdr:colOff>1358900</xdr:colOff>
      <xdr:row>244</xdr:row>
      <xdr:rowOff>1028700</xdr:rowOff>
    </xdr:to>
    <xdr:pic>
      <xdr:nvPicPr>
        <xdr:cNvPr id="584" name="Immagine 583">
          <a:extLst>
            <a:ext uri="{FF2B5EF4-FFF2-40B4-BE49-F238E27FC236}">
              <a16:creationId xmlns:a16="http://schemas.microsoft.com/office/drawing/2014/main" xmlns="" id="{00000000-0008-0000-0000-00004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77431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245</xdr:row>
      <xdr:rowOff>63500</xdr:rowOff>
    </xdr:from>
    <xdr:to>
      <xdr:col>9</xdr:col>
      <xdr:colOff>1358900</xdr:colOff>
      <xdr:row>245</xdr:row>
      <xdr:rowOff>1028700</xdr:rowOff>
    </xdr:to>
    <xdr:pic>
      <xdr:nvPicPr>
        <xdr:cNvPr id="588" name="Immagine 587">
          <a:extLst>
            <a:ext uri="{FF2B5EF4-FFF2-40B4-BE49-F238E27FC236}">
              <a16:creationId xmlns:a16="http://schemas.microsoft.com/office/drawing/2014/main" xmlns="" id="{00000000-0008-0000-0000-00004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78564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246</xdr:row>
      <xdr:rowOff>63500</xdr:rowOff>
    </xdr:from>
    <xdr:to>
      <xdr:col>9</xdr:col>
      <xdr:colOff>1358900</xdr:colOff>
      <xdr:row>246</xdr:row>
      <xdr:rowOff>1028700</xdr:rowOff>
    </xdr:to>
    <xdr:pic>
      <xdr:nvPicPr>
        <xdr:cNvPr id="589" name="Immagine 588">
          <a:extLst>
            <a:ext uri="{FF2B5EF4-FFF2-40B4-BE49-F238E27FC236}">
              <a16:creationId xmlns:a16="http://schemas.microsoft.com/office/drawing/2014/main" xmlns="" id="{00000000-0008-0000-0000-00004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79698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247</xdr:row>
      <xdr:rowOff>63500</xdr:rowOff>
    </xdr:from>
    <xdr:to>
      <xdr:col>9</xdr:col>
      <xdr:colOff>1358900</xdr:colOff>
      <xdr:row>247</xdr:row>
      <xdr:rowOff>1028700</xdr:rowOff>
    </xdr:to>
    <xdr:pic>
      <xdr:nvPicPr>
        <xdr:cNvPr id="593" name="Immagine 592">
          <a:extLst>
            <a:ext uri="{FF2B5EF4-FFF2-40B4-BE49-F238E27FC236}">
              <a16:creationId xmlns:a16="http://schemas.microsoft.com/office/drawing/2014/main" xmlns="" id="{00000000-0008-0000-0000-00005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0831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248</xdr:row>
      <xdr:rowOff>63500</xdr:rowOff>
    </xdr:from>
    <xdr:to>
      <xdr:col>9</xdr:col>
      <xdr:colOff>1358900</xdr:colOff>
      <xdr:row>248</xdr:row>
      <xdr:rowOff>1028700</xdr:rowOff>
    </xdr:to>
    <xdr:pic>
      <xdr:nvPicPr>
        <xdr:cNvPr id="595" name="Immagine 594">
          <a:extLst>
            <a:ext uri="{FF2B5EF4-FFF2-40B4-BE49-F238E27FC236}">
              <a16:creationId xmlns:a16="http://schemas.microsoft.com/office/drawing/2014/main" xmlns="" id="{00000000-0008-0000-0000-00005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1965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249</xdr:row>
      <xdr:rowOff>63500</xdr:rowOff>
    </xdr:from>
    <xdr:to>
      <xdr:col>9</xdr:col>
      <xdr:colOff>1358900</xdr:colOff>
      <xdr:row>249</xdr:row>
      <xdr:rowOff>1028700</xdr:rowOff>
    </xdr:to>
    <xdr:pic>
      <xdr:nvPicPr>
        <xdr:cNvPr id="596" name="Immagine 595">
          <a:extLst>
            <a:ext uri="{FF2B5EF4-FFF2-40B4-BE49-F238E27FC236}">
              <a16:creationId xmlns:a16="http://schemas.microsoft.com/office/drawing/2014/main" xmlns="" id="{00000000-0008-0000-0000-00005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3098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250</xdr:row>
      <xdr:rowOff>63500</xdr:rowOff>
    </xdr:from>
    <xdr:to>
      <xdr:col>9</xdr:col>
      <xdr:colOff>1358900</xdr:colOff>
      <xdr:row>250</xdr:row>
      <xdr:rowOff>1028700</xdr:rowOff>
    </xdr:to>
    <xdr:pic>
      <xdr:nvPicPr>
        <xdr:cNvPr id="597" name="Immagine 596">
          <a:extLst>
            <a:ext uri="{FF2B5EF4-FFF2-40B4-BE49-F238E27FC236}">
              <a16:creationId xmlns:a16="http://schemas.microsoft.com/office/drawing/2014/main" xmlns="" id="{00000000-0008-0000-0000-00005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4232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251</xdr:row>
      <xdr:rowOff>63500</xdr:rowOff>
    </xdr:from>
    <xdr:to>
      <xdr:col>9</xdr:col>
      <xdr:colOff>1358900</xdr:colOff>
      <xdr:row>251</xdr:row>
      <xdr:rowOff>1028700</xdr:rowOff>
    </xdr:to>
    <xdr:pic>
      <xdr:nvPicPr>
        <xdr:cNvPr id="598" name="Immagine 597">
          <a:extLst>
            <a:ext uri="{FF2B5EF4-FFF2-40B4-BE49-F238E27FC236}">
              <a16:creationId xmlns:a16="http://schemas.microsoft.com/office/drawing/2014/main" xmlns="" id="{00000000-0008-0000-0000-00005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5365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252</xdr:row>
      <xdr:rowOff>63500</xdr:rowOff>
    </xdr:from>
    <xdr:to>
      <xdr:col>9</xdr:col>
      <xdr:colOff>1358900</xdr:colOff>
      <xdr:row>252</xdr:row>
      <xdr:rowOff>1028700</xdr:rowOff>
    </xdr:to>
    <xdr:pic>
      <xdr:nvPicPr>
        <xdr:cNvPr id="599" name="Immagine 598">
          <a:extLst>
            <a:ext uri="{FF2B5EF4-FFF2-40B4-BE49-F238E27FC236}">
              <a16:creationId xmlns:a16="http://schemas.microsoft.com/office/drawing/2014/main" xmlns="" id="{00000000-0008-0000-0000-00005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6499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253</xdr:row>
      <xdr:rowOff>63500</xdr:rowOff>
    </xdr:from>
    <xdr:to>
      <xdr:col>9</xdr:col>
      <xdr:colOff>1358900</xdr:colOff>
      <xdr:row>253</xdr:row>
      <xdr:rowOff>1028700</xdr:rowOff>
    </xdr:to>
    <xdr:pic>
      <xdr:nvPicPr>
        <xdr:cNvPr id="600" name="Immagine 599">
          <a:extLst>
            <a:ext uri="{FF2B5EF4-FFF2-40B4-BE49-F238E27FC236}">
              <a16:creationId xmlns:a16="http://schemas.microsoft.com/office/drawing/2014/main" xmlns="" id="{00000000-0008-0000-0000-00005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7632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254</xdr:row>
      <xdr:rowOff>63500</xdr:rowOff>
    </xdr:from>
    <xdr:to>
      <xdr:col>9</xdr:col>
      <xdr:colOff>1358900</xdr:colOff>
      <xdr:row>254</xdr:row>
      <xdr:rowOff>1028700</xdr:rowOff>
    </xdr:to>
    <xdr:pic>
      <xdr:nvPicPr>
        <xdr:cNvPr id="601" name="Immagine 600">
          <a:extLst>
            <a:ext uri="{FF2B5EF4-FFF2-40B4-BE49-F238E27FC236}">
              <a16:creationId xmlns:a16="http://schemas.microsoft.com/office/drawing/2014/main" xmlns="" id="{00000000-0008-0000-0000-00005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87662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255</xdr:row>
      <xdr:rowOff>63500</xdr:rowOff>
    </xdr:from>
    <xdr:to>
      <xdr:col>9</xdr:col>
      <xdr:colOff>1358900</xdr:colOff>
      <xdr:row>255</xdr:row>
      <xdr:rowOff>1028700</xdr:rowOff>
    </xdr:to>
    <xdr:pic>
      <xdr:nvPicPr>
        <xdr:cNvPr id="602" name="Immagine 601">
          <a:extLst>
            <a:ext uri="{FF2B5EF4-FFF2-40B4-BE49-F238E27FC236}">
              <a16:creationId xmlns:a16="http://schemas.microsoft.com/office/drawing/2014/main" xmlns="" id="{00000000-0008-0000-0000-00005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89899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256</xdr:row>
      <xdr:rowOff>63500</xdr:rowOff>
    </xdr:from>
    <xdr:to>
      <xdr:col>9</xdr:col>
      <xdr:colOff>1358900</xdr:colOff>
      <xdr:row>256</xdr:row>
      <xdr:rowOff>1028700</xdr:rowOff>
    </xdr:to>
    <xdr:pic>
      <xdr:nvPicPr>
        <xdr:cNvPr id="603" name="Immagine 602">
          <a:extLst>
            <a:ext uri="{FF2B5EF4-FFF2-40B4-BE49-F238E27FC236}">
              <a16:creationId xmlns:a16="http://schemas.microsoft.com/office/drawing/2014/main" xmlns="" id="{00000000-0008-0000-0000-00005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91033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257</xdr:row>
      <xdr:rowOff>63500</xdr:rowOff>
    </xdr:from>
    <xdr:to>
      <xdr:col>9</xdr:col>
      <xdr:colOff>1358900</xdr:colOff>
      <xdr:row>257</xdr:row>
      <xdr:rowOff>1028700</xdr:rowOff>
    </xdr:to>
    <xdr:pic>
      <xdr:nvPicPr>
        <xdr:cNvPr id="604" name="Immagine 603">
          <a:extLst>
            <a:ext uri="{FF2B5EF4-FFF2-40B4-BE49-F238E27FC236}">
              <a16:creationId xmlns:a16="http://schemas.microsoft.com/office/drawing/2014/main" xmlns="" id="{00000000-0008-0000-0000-00005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92166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258</xdr:row>
      <xdr:rowOff>63500</xdr:rowOff>
    </xdr:from>
    <xdr:to>
      <xdr:col>9</xdr:col>
      <xdr:colOff>1358900</xdr:colOff>
      <xdr:row>258</xdr:row>
      <xdr:rowOff>1028700</xdr:rowOff>
    </xdr:to>
    <xdr:pic>
      <xdr:nvPicPr>
        <xdr:cNvPr id="605" name="Immagine 604">
          <a:extLst>
            <a:ext uri="{FF2B5EF4-FFF2-40B4-BE49-F238E27FC236}">
              <a16:creationId xmlns:a16="http://schemas.microsoft.com/office/drawing/2014/main" xmlns="" id="{00000000-0008-0000-0000-00005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93300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259</xdr:row>
      <xdr:rowOff>63500</xdr:rowOff>
    </xdr:from>
    <xdr:to>
      <xdr:col>9</xdr:col>
      <xdr:colOff>1358900</xdr:colOff>
      <xdr:row>259</xdr:row>
      <xdr:rowOff>1028700</xdr:rowOff>
    </xdr:to>
    <xdr:pic>
      <xdr:nvPicPr>
        <xdr:cNvPr id="606" name="Immagine 605">
          <a:extLst>
            <a:ext uri="{FF2B5EF4-FFF2-40B4-BE49-F238E27FC236}">
              <a16:creationId xmlns:a16="http://schemas.microsoft.com/office/drawing/2014/main" xmlns="" id="{00000000-0008-0000-0000-00005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94433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260</xdr:row>
      <xdr:rowOff>63500</xdr:rowOff>
    </xdr:from>
    <xdr:to>
      <xdr:col>9</xdr:col>
      <xdr:colOff>1358900</xdr:colOff>
      <xdr:row>260</xdr:row>
      <xdr:rowOff>1028700</xdr:rowOff>
    </xdr:to>
    <xdr:pic>
      <xdr:nvPicPr>
        <xdr:cNvPr id="607" name="Immagine 606">
          <a:extLst>
            <a:ext uri="{FF2B5EF4-FFF2-40B4-BE49-F238E27FC236}">
              <a16:creationId xmlns:a16="http://schemas.microsoft.com/office/drawing/2014/main" xmlns="" id="{00000000-0008-0000-0000-00005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955671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261</xdr:row>
      <xdr:rowOff>63500</xdr:rowOff>
    </xdr:from>
    <xdr:to>
      <xdr:col>9</xdr:col>
      <xdr:colOff>1358900</xdr:colOff>
      <xdr:row>261</xdr:row>
      <xdr:rowOff>1028700</xdr:rowOff>
    </xdr:to>
    <xdr:pic>
      <xdr:nvPicPr>
        <xdr:cNvPr id="608" name="Immagine 607">
          <a:extLst>
            <a:ext uri="{FF2B5EF4-FFF2-40B4-BE49-F238E27FC236}">
              <a16:creationId xmlns:a16="http://schemas.microsoft.com/office/drawing/2014/main" xmlns="" id="{00000000-0008-0000-0000-00006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96700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262</xdr:row>
      <xdr:rowOff>63500</xdr:rowOff>
    </xdr:from>
    <xdr:to>
      <xdr:col>9</xdr:col>
      <xdr:colOff>1358900</xdr:colOff>
      <xdr:row>262</xdr:row>
      <xdr:rowOff>1028700</xdr:rowOff>
    </xdr:to>
    <xdr:pic>
      <xdr:nvPicPr>
        <xdr:cNvPr id="609" name="Immagine 608">
          <a:extLst>
            <a:ext uri="{FF2B5EF4-FFF2-40B4-BE49-F238E27FC236}">
              <a16:creationId xmlns:a16="http://schemas.microsoft.com/office/drawing/2014/main" xmlns="" id="{00000000-0008-0000-0000-00006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97834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263</xdr:row>
      <xdr:rowOff>63500</xdr:rowOff>
    </xdr:from>
    <xdr:to>
      <xdr:col>9</xdr:col>
      <xdr:colOff>1358900</xdr:colOff>
      <xdr:row>263</xdr:row>
      <xdr:rowOff>1028700</xdr:rowOff>
    </xdr:to>
    <xdr:pic>
      <xdr:nvPicPr>
        <xdr:cNvPr id="610" name="Immagine 609">
          <a:extLst>
            <a:ext uri="{FF2B5EF4-FFF2-40B4-BE49-F238E27FC236}">
              <a16:creationId xmlns:a16="http://schemas.microsoft.com/office/drawing/2014/main" xmlns="" id="{00000000-0008-0000-0000-00006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98967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264</xdr:row>
      <xdr:rowOff>63500</xdr:rowOff>
    </xdr:from>
    <xdr:to>
      <xdr:col>9</xdr:col>
      <xdr:colOff>1358900</xdr:colOff>
      <xdr:row>264</xdr:row>
      <xdr:rowOff>1028700</xdr:rowOff>
    </xdr:to>
    <xdr:pic>
      <xdr:nvPicPr>
        <xdr:cNvPr id="611" name="Immagine 610">
          <a:extLst>
            <a:ext uri="{FF2B5EF4-FFF2-40B4-BE49-F238E27FC236}">
              <a16:creationId xmlns:a16="http://schemas.microsoft.com/office/drawing/2014/main" xmlns="" id="{00000000-0008-0000-0000-00006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0101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265</xdr:row>
      <xdr:rowOff>63500</xdr:rowOff>
    </xdr:from>
    <xdr:to>
      <xdr:col>9</xdr:col>
      <xdr:colOff>1358900</xdr:colOff>
      <xdr:row>265</xdr:row>
      <xdr:rowOff>1028700</xdr:rowOff>
    </xdr:to>
    <xdr:pic>
      <xdr:nvPicPr>
        <xdr:cNvPr id="612" name="Immagine 611">
          <a:extLst>
            <a:ext uri="{FF2B5EF4-FFF2-40B4-BE49-F238E27FC236}">
              <a16:creationId xmlns:a16="http://schemas.microsoft.com/office/drawing/2014/main" xmlns="" id="{00000000-0008-0000-0000-00006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1234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266</xdr:row>
      <xdr:rowOff>63500</xdr:rowOff>
    </xdr:from>
    <xdr:to>
      <xdr:col>9</xdr:col>
      <xdr:colOff>1358900</xdr:colOff>
      <xdr:row>266</xdr:row>
      <xdr:rowOff>1028700</xdr:rowOff>
    </xdr:to>
    <xdr:pic>
      <xdr:nvPicPr>
        <xdr:cNvPr id="613" name="Immagine 612">
          <a:extLst>
            <a:ext uri="{FF2B5EF4-FFF2-40B4-BE49-F238E27FC236}">
              <a16:creationId xmlns:a16="http://schemas.microsoft.com/office/drawing/2014/main" xmlns="" id="{00000000-0008-0000-0000-00006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2367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267</xdr:row>
      <xdr:rowOff>63500</xdr:rowOff>
    </xdr:from>
    <xdr:to>
      <xdr:col>9</xdr:col>
      <xdr:colOff>1358900</xdr:colOff>
      <xdr:row>267</xdr:row>
      <xdr:rowOff>1028700</xdr:rowOff>
    </xdr:to>
    <xdr:pic>
      <xdr:nvPicPr>
        <xdr:cNvPr id="614" name="Immagine 613">
          <a:extLst>
            <a:ext uri="{FF2B5EF4-FFF2-40B4-BE49-F238E27FC236}">
              <a16:creationId xmlns:a16="http://schemas.microsoft.com/office/drawing/2014/main" xmlns="" id="{00000000-0008-0000-0000-00006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3501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268</xdr:row>
      <xdr:rowOff>63500</xdr:rowOff>
    </xdr:from>
    <xdr:to>
      <xdr:col>9</xdr:col>
      <xdr:colOff>1358900</xdr:colOff>
      <xdr:row>268</xdr:row>
      <xdr:rowOff>1028700</xdr:rowOff>
    </xdr:to>
    <xdr:pic>
      <xdr:nvPicPr>
        <xdr:cNvPr id="615" name="Immagine 614">
          <a:extLst>
            <a:ext uri="{FF2B5EF4-FFF2-40B4-BE49-F238E27FC236}">
              <a16:creationId xmlns:a16="http://schemas.microsoft.com/office/drawing/2014/main" xmlns="" id="{00000000-0008-0000-0000-00006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46349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269</xdr:row>
      <xdr:rowOff>63500</xdr:rowOff>
    </xdr:from>
    <xdr:to>
      <xdr:col>9</xdr:col>
      <xdr:colOff>1358900</xdr:colOff>
      <xdr:row>269</xdr:row>
      <xdr:rowOff>1028700</xdr:rowOff>
    </xdr:to>
    <xdr:pic>
      <xdr:nvPicPr>
        <xdr:cNvPr id="616" name="Immagine 615">
          <a:extLst>
            <a:ext uri="{FF2B5EF4-FFF2-40B4-BE49-F238E27FC236}">
              <a16:creationId xmlns:a16="http://schemas.microsoft.com/office/drawing/2014/main" xmlns="" id="{00000000-0008-0000-0000-00006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5768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270</xdr:row>
      <xdr:rowOff>63500</xdr:rowOff>
    </xdr:from>
    <xdr:to>
      <xdr:col>9</xdr:col>
      <xdr:colOff>1358900</xdr:colOff>
      <xdr:row>270</xdr:row>
      <xdr:rowOff>1028700</xdr:rowOff>
    </xdr:to>
    <xdr:pic>
      <xdr:nvPicPr>
        <xdr:cNvPr id="617" name="Immagine 616">
          <a:extLst>
            <a:ext uri="{FF2B5EF4-FFF2-40B4-BE49-F238E27FC236}">
              <a16:creationId xmlns:a16="http://schemas.microsoft.com/office/drawing/2014/main" xmlns="" id="{00000000-0008-0000-0000-00006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6901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271</xdr:row>
      <xdr:rowOff>63500</xdr:rowOff>
    </xdr:from>
    <xdr:to>
      <xdr:col>9</xdr:col>
      <xdr:colOff>1358900</xdr:colOff>
      <xdr:row>271</xdr:row>
      <xdr:rowOff>1028700</xdr:rowOff>
    </xdr:to>
    <xdr:pic>
      <xdr:nvPicPr>
        <xdr:cNvPr id="618" name="Immagine 617">
          <a:extLst>
            <a:ext uri="{FF2B5EF4-FFF2-40B4-BE49-F238E27FC236}">
              <a16:creationId xmlns:a16="http://schemas.microsoft.com/office/drawing/2014/main" xmlns="" id="{00000000-0008-0000-0000-00006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8035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272</xdr:row>
      <xdr:rowOff>63500</xdr:rowOff>
    </xdr:from>
    <xdr:to>
      <xdr:col>9</xdr:col>
      <xdr:colOff>1358900</xdr:colOff>
      <xdr:row>272</xdr:row>
      <xdr:rowOff>1028700</xdr:rowOff>
    </xdr:to>
    <xdr:pic>
      <xdr:nvPicPr>
        <xdr:cNvPr id="619" name="Immagine 618">
          <a:extLst>
            <a:ext uri="{FF2B5EF4-FFF2-40B4-BE49-F238E27FC236}">
              <a16:creationId xmlns:a16="http://schemas.microsoft.com/office/drawing/2014/main" xmlns="" id="{00000000-0008-0000-0000-00006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091688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273</xdr:row>
      <xdr:rowOff>63500</xdr:rowOff>
    </xdr:from>
    <xdr:to>
      <xdr:col>9</xdr:col>
      <xdr:colOff>1358900</xdr:colOff>
      <xdr:row>273</xdr:row>
      <xdr:rowOff>1028700</xdr:rowOff>
    </xdr:to>
    <xdr:pic>
      <xdr:nvPicPr>
        <xdr:cNvPr id="620" name="Immagine 619">
          <a:extLst>
            <a:ext uri="{FF2B5EF4-FFF2-40B4-BE49-F238E27FC236}">
              <a16:creationId xmlns:a16="http://schemas.microsoft.com/office/drawing/2014/main" xmlns="" id="{00000000-0008-0000-0000-00006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0302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274</xdr:row>
      <xdr:rowOff>63500</xdr:rowOff>
    </xdr:from>
    <xdr:to>
      <xdr:col>9</xdr:col>
      <xdr:colOff>1358900</xdr:colOff>
      <xdr:row>274</xdr:row>
      <xdr:rowOff>1028700</xdr:rowOff>
    </xdr:to>
    <xdr:pic>
      <xdr:nvPicPr>
        <xdr:cNvPr id="621" name="Immagine 620">
          <a:extLst>
            <a:ext uri="{FF2B5EF4-FFF2-40B4-BE49-F238E27FC236}">
              <a16:creationId xmlns:a16="http://schemas.microsoft.com/office/drawing/2014/main" xmlns="" id="{00000000-0008-0000-0000-00006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14357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275</xdr:row>
      <xdr:rowOff>63500</xdr:rowOff>
    </xdr:from>
    <xdr:to>
      <xdr:col>9</xdr:col>
      <xdr:colOff>1358900</xdr:colOff>
      <xdr:row>275</xdr:row>
      <xdr:rowOff>1028700</xdr:rowOff>
    </xdr:to>
    <xdr:pic>
      <xdr:nvPicPr>
        <xdr:cNvPr id="622" name="Immagine 621">
          <a:extLst>
            <a:ext uri="{FF2B5EF4-FFF2-40B4-BE49-F238E27FC236}">
              <a16:creationId xmlns:a16="http://schemas.microsoft.com/office/drawing/2014/main" xmlns="" id="{00000000-0008-0000-0000-00006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2569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276</xdr:row>
      <xdr:rowOff>63500</xdr:rowOff>
    </xdr:from>
    <xdr:to>
      <xdr:col>9</xdr:col>
      <xdr:colOff>1358900</xdr:colOff>
      <xdr:row>276</xdr:row>
      <xdr:rowOff>1028700</xdr:rowOff>
    </xdr:to>
    <xdr:pic>
      <xdr:nvPicPr>
        <xdr:cNvPr id="623" name="Immagine 622">
          <a:extLst>
            <a:ext uri="{FF2B5EF4-FFF2-40B4-BE49-F238E27FC236}">
              <a16:creationId xmlns:a16="http://schemas.microsoft.com/office/drawing/2014/main" xmlns="" id="{00000000-0008-0000-0000-00006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37027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277</xdr:row>
      <xdr:rowOff>63500</xdr:rowOff>
    </xdr:from>
    <xdr:to>
      <xdr:col>9</xdr:col>
      <xdr:colOff>1358900</xdr:colOff>
      <xdr:row>277</xdr:row>
      <xdr:rowOff>1028700</xdr:rowOff>
    </xdr:to>
    <xdr:pic>
      <xdr:nvPicPr>
        <xdr:cNvPr id="624" name="Immagine 623">
          <a:extLst>
            <a:ext uri="{FF2B5EF4-FFF2-40B4-BE49-F238E27FC236}">
              <a16:creationId xmlns:a16="http://schemas.microsoft.com/office/drawing/2014/main" xmlns="" id="{00000000-0008-0000-0000-00007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4836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278</xdr:row>
      <xdr:rowOff>63500</xdr:rowOff>
    </xdr:from>
    <xdr:to>
      <xdr:col>9</xdr:col>
      <xdr:colOff>1358900</xdr:colOff>
      <xdr:row>278</xdr:row>
      <xdr:rowOff>1028700</xdr:rowOff>
    </xdr:to>
    <xdr:pic>
      <xdr:nvPicPr>
        <xdr:cNvPr id="626" name="Immagine 625">
          <a:extLst>
            <a:ext uri="{FF2B5EF4-FFF2-40B4-BE49-F238E27FC236}">
              <a16:creationId xmlns:a16="http://schemas.microsoft.com/office/drawing/2014/main" xmlns="" id="{00000000-0008-0000-0000-00007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59696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279</xdr:row>
      <xdr:rowOff>63500</xdr:rowOff>
    </xdr:from>
    <xdr:to>
      <xdr:col>9</xdr:col>
      <xdr:colOff>1358900</xdr:colOff>
      <xdr:row>279</xdr:row>
      <xdr:rowOff>1028700</xdr:rowOff>
    </xdr:to>
    <xdr:pic>
      <xdr:nvPicPr>
        <xdr:cNvPr id="634" name="Immagine 633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7103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280</xdr:row>
      <xdr:rowOff>63500</xdr:rowOff>
    </xdr:from>
    <xdr:to>
      <xdr:col>9</xdr:col>
      <xdr:colOff>1358900</xdr:colOff>
      <xdr:row>280</xdr:row>
      <xdr:rowOff>1028700</xdr:rowOff>
    </xdr:to>
    <xdr:pic>
      <xdr:nvPicPr>
        <xdr:cNvPr id="636" name="Immagine 635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8236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281</xdr:row>
      <xdr:rowOff>63500</xdr:rowOff>
    </xdr:from>
    <xdr:to>
      <xdr:col>9</xdr:col>
      <xdr:colOff>1358900</xdr:colOff>
      <xdr:row>281</xdr:row>
      <xdr:rowOff>1028700</xdr:rowOff>
    </xdr:to>
    <xdr:pic>
      <xdr:nvPicPr>
        <xdr:cNvPr id="637" name="Immagine 636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9370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282</xdr:row>
      <xdr:rowOff>63500</xdr:rowOff>
    </xdr:from>
    <xdr:to>
      <xdr:col>9</xdr:col>
      <xdr:colOff>1358900</xdr:colOff>
      <xdr:row>282</xdr:row>
      <xdr:rowOff>1028700</xdr:rowOff>
    </xdr:to>
    <xdr:pic>
      <xdr:nvPicPr>
        <xdr:cNvPr id="638" name="Immagine 637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0503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283</xdr:row>
      <xdr:rowOff>63500</xdr:rowOff>
    </xdr:from>
    <xdr:to>
      <xdr:col>9</xdr:col>
      <xdr:colOff>1358900</xdr:colOff>
      <xdr:row>283</xdr:row>
      <xdr:rowOff>1028700</xdr:rowOff>
    </xdr:to>
    <xdr:pic>
      <xdr:nvPicPr>
        <xdr:cNvPr id="639" name="Immagine 638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1637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288</xdr:row>
      <xdr:rowOff>63500</xdr:rowOff>
    </xdr:from>
    <xdr:to>
      <xdr:col>9</xdr:col>
      <xdr:colOff>1358900</xdr:colOff>
      <xdr:row>288</xdr:row>
      <xdr:rowOff>1028700</xdr:rowOff>
    </xdr:to>
    <xdr:pic>
      <xdr:nvPicPr>
        <xdr:cNvPr id="640" name="Immagine 639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7304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289</xdr:row>
      <xdr:rowOff>63500</xdr:rowOff>
    </xdr:from>
    <xdr:to>
      <xdr:col>9</xdr:col>
      <xdr:colOff>1358900</xdr:colOff>
      <xdr:row>289</xdr:row>
      <xdr:rowOff>1028700</xdr:rowOff>
    </xdr:to>
    <xdr:pic>
      <xdr:nvPicPr>
        <xdr:cNvPr id="641" name="Immagine 64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8437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290</xdr:row>
      <xdr:rowOff>63500</xdr:rowOff>
    </xdr:from>
    <xdr:to>
      <xdr:col>9</xdr:col>
      <xdr:colOff>1358900</xdr:colOff>
      <xdr:row>290</xdr:row>
      <xdr:rowOff>1028700</xdr:rowOff>
    </xdr:to>
    <xdr:pic>
      <xdr:nvPicPr>
        <xdr:cNvPr id="643" name="Immagine 642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9571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291</xdr:row>
      <xdr:rowOff>63500</xdr:rowOff>
    </xdr:from>
    <xdr:to>
      <xdr:col>9</xdr:col>
      <xdr:colOff>1358900</xdr:colOff>
      <xdr:row>291</xdr:row>
      <xdr:rowOff>1028700</xdr:rowOff>
    </xdr:to>
    <xdr:pic>
      <xdr:nvPicPr>
        <xdr:cNvPr id="644" name="Immagine 643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0704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292</xdr:row>
      <xdr:rowOff>63500</xdr:rowOff>
    </xdr:from>
    <xdr:to>
      <xdr:col>9</xdr:col>
      <xdr:colOff>1358900</xdr:colOff>
      <xdr:row>292</xdr:row>
      <xdr:rowOff>1028700</xdr:rowOff>
    </xdr:to>
    <xdr:pic>
      <xdr:nvPicPr>
        <xdr:cNvPr id="647" name="Immagine 646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1838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293</xdr:row>
      <xdr:rowOff>63500</xdr:rowOff>
    </xdr:from>
    <xdr:to>
      <xdr:col>9</xdr:col>
      <xdr:colOff>1358900</xdr:colOff>
      <xdr:row>293</xdr:row>
      <xdr:rowOff>1028700</xdr:rowOff>
    </xdr:to>
    <xdr:pic>
      <xdr:nvPicPr>
        <xdr:cNvPr id="648" name="Immagine 647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2971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294</xdr:row>
      <xdr:rowOff>63500</xdr:rowOff>
    </xdr:from>
    <xdr:to>
      <xdr:col>9</xdr:col>
      <xdr:colOff>1358900</xdr:colOff>
      <xdr:row>294</xdr:row>
      <xdr:rowOff>1028700</xdr:rowOff>
    </xdr:to>
    <xdr:pic>
      <xdr:nvPicPr>
        <xdr:cNvPr id="649" name="Immagine 648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41052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295</xdr:row>
      <xdr:rowOff>63500</xdr:rowOff>
    </xdr:from>
    <xdr:to>
      <xdr:col>9</xdr:col>
      <xdr:colOff>1358900</xdr:colOff>
      <xdr:row>295</xdr:row>
      <xdr:rowOff>1028700</xdr:rowOff>
    </xdr:to>
    <xdr:pic>
      <xdr:nvPicPr>
        <xdr:cNvPr id="650" name="Immagine 649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5238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296</xdr:row>
      <xdr:rowOff>63500</xdr:rowOff>
    </xdr:from>
    <xdr:to>
      <xdr:col>9</xdr:col>
      <xdr:colOff>1358900</xdr:colOff>
      <xdr:row>296</xdr:row>
      <xdr:rowOff>1028700</xdr:rowOff>
    </xdr:to>
    <xdr:pic>
      <xdr:nvPicPr>
        <xdr:cNvPr id="651" name="Immagine 65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6372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297</xdr:row>
      <xdr:rowOff>63500</xdr:rowOff>
    </xdr:from>
    <xdr:to>
      <xdr:col>9</xdr:col>
      <xdr:colOff>1358900</xdr:colOff>
      <xdr:row>297</xdr:row>
      <xdr:rowOff>1028700</xdr:rowOff>
    </xdr:to>
    <xdr:pic>
      <xdr:nvPicPr>
        <xdr:cNvPr id="652" name="Immagine 651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7505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298</xdr:row>
      <xdr:rowOff>63500</xdr:rowOff>
    </xdr:from>
    <xdr:to>
      <xdr:col>9</xdr:col>
      <xdr:colOff>1358900</xdr:colOff>
      <xdr:row>298</xdr:row>
      <xdr:rowOff>1028700</xdr:rowOff>
    </xdr:to>
    <xdr:pic>
      <xdr:nvPicPr>
        <xdr:cNvPr id="653" name="Immagine 652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8639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299</xdr:row>
      <xdr:rowOff>63500</xdr:rowOff>
    </xdr:from>
    <xdr:to>
      <xdr:col>9</xdr:col>
      <xdr:colOff>1358900</xdr:colOff>
      <xdr:row>299</xdr:row>
      <xdr:rowOff>1028700</xdr:rowOff>
    </xdr:to>
    <xdr:pic>
      <xdr:nvPicPr>
        <xdr:cNvPr id="654" name="Immagine 653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39772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300</xdr:row>
      <xdr:rowOff>63500</xdr:rowOff>
    </xdr:from>
    <xdr:to>
      <xdr:col>9</xdr:col>
      <xdr:colOff>1358900</xdr:colOff>
      <xdr:row>300</xdr:row>
      <xdr:rowOff>1028700</xdr:rowOff>
    </xdr:to>
    <xdr:pic>
      <xdr:nvPicPr>
        <xdr:cNvPr id="655" name="Immagine 654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09061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301</xdr:row>
      <xdr:rowOff>63500</xdr:rowOff>
    </xdr:from>
    <xdr:to>
      <xdr:col>9</xdr:col>
      <xdr:colOff>1358900</xdr:colOff>
      <xdr:row>301</xdr:row>
      <xdr:rowOff>1028700</xdr:rowOff>
    </xdr:to>
    <xdr:pic>
      <xdr:nvPicPr>
        <xdr:cNvPr id="656" name="Immagine 655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2039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302</xdr:row>
      <xdr:rowOff>63500</xdr:rowOff>
    </xdr:from>
    <xdr:to>
      <xdr:col>9</xdr:col>
      <xdr:colOff>1358900</xdr:colOff>
      <xdr:row>302</xdr:row>
      <xdr:rowOff>1028700</xdr:rowOff>
    </xdr:to>
    <xdr:pic>
      <xdr:nvPicPr>
        <xdr:cNvPr id="657" name="Immagine 656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3173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303</xdr:row>
      <xdr:rowOff>63500</xdr:rowOff>
    </xdr:from>
    <xdr:to>
      <xdr:col>9</xdr:col>
      <xdr:colOff>1358900</xdr:colOff>
      <xdr:row>303</xdr:row>
      <xdr:rowOff>1028700</xdr:rowOff>
    </xdr:to>
    <xdr:pic>
      <xdr:nvPicPr>
        <xdr:cNvPr id="658" name="Immagine 657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4306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305</xdr:row>
      <xdr:rowOff>63500</xdr:rowOff>
    </xdr:from>
    <xdr:to>
      <xdr:col>9</xdr:col>
      <xdr:colOff>1358900</xdr:colOff>
      <xdr:row>305</xdr:row>
      <xdr:rowOff>1028700</xdr:rowOff>
    </xdr:to>
    <xdr:pic>
      <xdr:nvPicPr>
        <xdr:cNvPr id="659" name="Immagine 658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6573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306</xdr:row>
      <xdr:rowOff>63500</xdr:rowOff>
    </xdr:from>
    <xdr:to>
      <xdr:col>9</xdr:col>
      <xdr:colOff>1358900</xdr:colOff>
      <xdr:row>306</xdr:row>
      <xdr:rowOff>1028700</xdr:rowOff>
    </xdr:to>
    <xdr:pic>
      <xdr:nvPicPr>
        <xdr:cNvPr id="660" name="Immagine 659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7706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307</xdr:row>
      <xdr:rowOff>63500</xdr:rowOff>
    </xdr:from>
    <xdr:to>
      <xdr:col>9</xdr:col>
      <xdr:colOff>1358900</xdr:colOff>
      <xdr:row>307</xdr:row>
      <xdr:rowOff>1028700</xdr:rowOff>
    </xdr:to>
    <xdr:pic>
      <xdr:nvPicPr>
        <xdr:cNvPr id="686" name="Immagine 685">
          <a:extLst>
            <a:ext uri="{FF2B5EF4-FFF2-40B4-BE49-F238E27FC236}">
              <a16:creationId xmlns:a16="http://schemas.microsoft.com/office/drawing/2014/main" xmlns="" id="{00000000-0008-0000-0000-0000A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8840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308</xdr:row>
      <xdr:rowOff>63500</xdr:rowOff>
    </xdr:from>
    <xdr:to>
      <xdr:col>9</xdr:col>
      <xdr:colOff>1358900</xdr:colOff>
      <xdr:row>308</xdr:row>
      <xdr:rowOff>1028700</xdr:rowOff>
    </xdr:to>
    <xdr:pic>
      <xdr:nvPicPr>
        <xdr:cNvPr id="693" name="Immagine 692">
          <a:extLst>
            <a:ext uri="{FF2B5EF4-FFF2-40B4-BE49-F238E27FC236}">
              <a16:creationId xmlns:a16="http://schemas.microsoft.com/office/drawing/2014/main" xmlns="" id="{00000000-0008-0000-0000-0000B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99739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315</xdr:row>
      <xdr:rowOff>63500</xdr:rowOff>
    </xdr:from>
    <xdr:to>
      <xdr:col>9</xdr:col>
      <xdr:colOff>1358900</xdr:colOff>
      <xdr:row>315</xdr:row>
      <xdr:rowOff>1028700</xdr:rowOff>
    </xdr:to>
    <xdr:pic>
      <xdr:nvPicPr>
        <xdr:cNvPr id="694" name="Immagine 693">
          <a:extLst>
            <a:ext uri="{FF2B5EF4-FFF2-40B4-BE49-F238E27FC236}">
              <a16:creationId xmlns:a16="http://schemas.microsoft.com/office/drawing/2014/main" xmlns="" id="{00000000-0008-0000-0000-0000B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57908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316</xdr:row>
      <xdr:rowOff>63500</xdr:rowOff>
    </xdr:from>
    <xdr:to>
      <xdr:col>9</xdr:col>
      <xdr:colOff>1358900</xdr:colOff>
      <xdr:row>316</xdr:row>
      <xdr:rowOff>1028700</xdr:rowOff>
    </xdr:to>
    <xdr:pic>
      <xdr:nvPicPr>
        <xdr:cNvPr id="695" name="Immagine 694">
          <a:extLst>
            <a:ext uri="{FF2B5EF4-FFF2-40B4-BE49-F238E27FC236}">
              <a16:creationId xmlns:a16="http://schemas.microsoft.com/office/drawing/2014/main" xmlns="" id="{00000000-0008-0000-0000-0000B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590417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317</xdr:row>
      <xdr:rowOff>63500</xdr:rowOff>
    </xdr:from>
    <xdr:to>
      <xdr:col>9</xdr:col>
      <xdr:colOff>1358900</xdr:colOff>
      <xdr:row>317</xdr:row>
      <xdr:rowOff>1028700</xdr:rowOff>
    </xdr:to>
    <xdr:pic>
      <xdr:nvPicPr>
        <xdr:cNvPr id="699" name="Immagine 698">
          <a:extLst>
            <a:ext uri="{FF2B5EF4-FFF2-40B4-BE49-F238E27FC236}">
              <a16:creationId xmlns:a16="http://schemas.microsoft.com/office/drawing/2014/main" xmlns="" id="{00000000-0008-0000-0000-0000B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0175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318</xdr:row>
      <xdr:rowOff>63500</xdr:rowOff>
    </xdr:from>
    <xdr:to>
      <xdr:col>9</xdr:col>
      <xdr:colOff>1358900</xdr:colOff>
      <xdr:row>318</xdr:row>
      <xdr:rowOff>1028700</xdr:rowOff>
    </xdr:to>
    <xdr:pic>
      <xdr:nvPicPr>
        <xdr:cNvPr id="700" name="Immagine 699">
          <a:extLst>
            <a:ext uri="{FF2B5EF4-FFF2-40B4-BE49-F238E27FC236}">
              <a16:creationId xmlns:a16="http://schemas.microsoft.com/office/drawing/2014/main" xmlns="" id="{00000000-0008-0000-0000-0000B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13086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319</xdr:row>
      <xdr:rowOff>63500</xdr:rowOff>
    </xdr:from>
    <xdr:to>
      <xdr:col>9</xdr:col>
      <xdr:colOff>1358900</xdr:colOff>
      <xdr:row>319</xdr:row>
      <xdr:rowOff>1028700</xdr:rowOff>
    </xdr:to>
    <xdr:pic>
      <xdr:nvPicPr>
        <xdr:cNvPr id="707" name="Immagine 706">
          <a:extLst>
            <a:ext uri="{FF2B5EF4-FFF2-40B4-BE49-F238E27FC236}">
              <a16:creationId xmlns:a16="http://schemas.microsoft.com/office/drawing/2014/main" xmlns="" id="{00000000-0008-0000-0000-0000C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2442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320</xdr:row>
      <xdr:rowOff>63500</xdr:rowOff>
    </xdr:from>
    <xdr:to>
      <xdr:col>9</xdr:col>
      <xdr:colOff>1358900</xdr:colOff>
      <xdr:row>320</xdr:row>
      <xdr:rowOff>1028700</xdr:rowOff>
    </xdr:to>
    <xdr:pic>
      <xdr:nvPicPr>
        <xdr:cNvPr id="708" name="Immagine 707">
          <a:extLst>
            <a:ext uri="{FF2B5EF4-FFF2-40B4-BE49-F238E27FC236}">
              <a16:creationId xmlns:a16="http://schemas.microsoft.com/office/drawing/2014/main" xmlns="" id="{00000000-0008-0000-0000-0000C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3575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321</xdr:row>
      <xdr:rowOff>63500</xdr:rowOff>
    </xdr:from>
    <xdr:to>
      <xdr:col>9</xdr:col>
      <xdr:colOff>1358900</xdr:colOff>
      <xdr:row>321</xdr:row>
      <xdr:rowOff>1028700</xdr:rowOff>
    </xdr:to>
    <xdr:pic>
      <xdr:nvPicPr>
        <xdr:cNvPr id="711" name="Immagine 710">
          <a:extLst>
            <a:ext uri="{FF2B5EF4-FFF2-40B4-BE49-F238E27FC236}">
              <a16:creationId xmlns:a16="http://schemas.microsoft.com/office/drawing/2014/main" xmlns="" id="{00000000-0008-0000-0000-0000C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4709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322</xdr:row>
      <xdr:rowOff>63500</xdr:rowOff>
    </xdr:from>
    <xdr:to>
      <xdr:col>9</xdr:col>
      <xdr:colOff>1358900</xdr:colOff>
      <xdr:row>322</xdr:row>
      <xdr:rowOff>1028700</xdr:rowOff>
    </xdr:to>
    <xdr:pic>
      <xdr:nvPicPr>
        <xdr:cNvPr id="712" name="Immagine 711">
          <a:extLst>
            <a:ext uri="{FF2B5EF4-FFF2-40B4-BE49-F238E27FC236}">
              <a16:creationId xmlns:a16="http://schemas.microsoft.com/office/drawing/2014/main" xmlns="" id="{00000000-0008-0000-0000-0000C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5842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323</xdr:row>
      <xdr:rowOff>63500</xdr:rowOff>
    </xdr:from>
    <xdr:to>
      <xdr:col>9</xdr:col>
      <xdr:colOff>1358900</xdr:colOff>
      <xdr:row>323</xdr:row>
      <xdr:rowOff>1028700</xdr:rowOff>
    </xdr:to>
    <xdr:pic>
      <xdr:nvPicPr>
        <xdr:cNvPr id="713" name="Immagine 712">
          <a:extLst>
            <a:ext uri="{FF2B5EF4-FFF2-40B4-BE49-F238E27FC236}">
              <a16:creationId xmlns:a16="http://schemas.microsoft.com/office/drawing/2014/main" xmlns="" id="{00000000-0008-0000-0000-0000C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6976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324</xdr:row>
      <xdr:rowOff>63500</xdr:rowOff>
    </xdr:from>
    <xdr:to>
      <xdr:col>9</xdr:col>
      <xdr:colOff>1358900</xdr:colOff>
      <xdr:row>324</xdr:row>
      <xdr:rowOff>1028700</xdr:rowOff>
    </xdr:to>
    <xdr:pic>
      <xdr:nvPicPr>
        <xdr:cNvPr id="714" name="Immagine 713">
          <a:extLst>
            <a:ext uri="{FF2B5EF4-FFF2-40B4-BE49-F238E27FC236}">
              <a16:creationId xmlns:a16="http://schemas.microsoft.com/office/drawing/2014/main" xmlns="" id="{00000000-0008-0000-0000-0000C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8109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325</xdr:row>
      <xdr:rowOff>63500</xdr:rowOff>
    </xdr:from>
    <xdr:to>
      <xdr:col>9</xdr:col>
      <xdr:colOff>1358900</xdr:colOff>
      <xdr:row>325</xdr:row>
      <xdr:rowOff>1028700</xdr:rowOff>
    </xdr:to>
    <xdr:pic>
      <xdr:nvPicPr>
        <xdr:cNvPr id="715" name="Immagine 714">
          <a:extLst>
            <a:ext uri="{FF2B5EF4-FFF2-40B4-BE49-F238E27FC236}">
              <a16:creationId xmlns:a16="http://schemas.microsoft.com/office/drawing/2014/main" xmlns="" id="{00000000-0008-0000-0000-0000C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69242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327</xdr:row>
      <xdr:rowOff>63500</xdr:rowOff>
    </xdr:from>
    <xdr:to>
      <xdr:col>9</xdr:col>
      <xdr:colOff>1358900</xdr:colOff>
      <xdr:row>327</xdr:row>
      <xdr:rowOff>1028700</xdr:rowOff>
    </xdr:to>
    <xdr:pic>
      <xdr:nvPicPr>
        <xdr:cNvPr id="719" name="Immagine 718">
          <a:extLst>
            <a:ext uri="{FF2B5EF4-FFF2-40B4-BE49-F238E27FC236}">
              <a16:creationId xmlns:a16="http://schemas.microsoft.com/office/drawing/2014/main" xmlns="" id="{00000000-0008-0000-0000-0000C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1509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328</xdr:row>
      <xdr:rowOff>63500</xdr:rowOff>
    </xdr:from>
    <xdr:to>
      <xdr:col>9</xdr:col>
      <xdr:colOff>1358900</xdr:colOff>
      <xdr:row>328</xdr:row>
      <xdr:rowOff>1028700</xdr:rowOff>
    </xdr:to>
    <xdr:pic>
      <xdr:nvPicPr>
        <xdr:cNvPr id="720" name="Immagine 719">
          <a:extLst>
            <a:ext uri="{FF2B5EF4-FFF2-40B4-BE49-F238E27FC236}">
              <a16:creationId xmlns:a16="http://schemas.microsoft.com/office/drawing/2014/main" xmlns="" id="{00000000-0008-0000-0000-0000D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2643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329</xdr:row>
      <xdr:rowOff>63500</xdr:rowOff>
    </xdr:from>
    <xdr:to>
      <xdr:col>9</xdr:col>
      <xdr:colOff>1358900</xdr:colOff>
      <xdr:row>329</xdr:row>
      <xdr:rowOff>1028700</xdr:rowOff>
    </xdr:to>
    <xdr:pic>
      <xdr:nvPicPr>
        <xdr:cNvPr id="721" name="Immagine 720">
          <a:extLst>
            <a:ext uri="{FF2B5EF4-FFF2-40B4-BE49-F238E27FC236}">
              <a16:creationId xmlns:a16="http://schemas.microsoft.com/office/drawing/2014/main" xmlns="" id="{00000000-0008-0000-0000-0000D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3776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332</xdr:row>
      <xdr:rowOff>63500</xdr:rowOff>
    </xdr:from>
    <xdr:to>
      <xdr:col>9</xdr:col>
      <xdr:colOff>1358900</xdr:colOff>
      <xdr:row>332</xdr:row>
      <xdr:rowOff>1028700</xdr:rowOff>
    </xdr:to>
    <xdr:pic>
      <xdr:nvPicPr>
        <xdr:cNvPr id="722" name="Immagine 721">
          <a:extLst>
            <a:ext uri="{FF2B5EF4-FFF2-40B4-BE49-F238E27FC236}">
              <a16:creationId xmlns:a16="http://schemas.microsoft.com/office/drawing/2014/main" xmlns="" id="{00000000-0008-0000-0000-0000D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7177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333</xdr:row>
      <xdr:rowOff>63500</xdr:rowOff>
    </xdr:from>
    <xdr:to>
      <xdr:col>9</xdr:col>
      <xdr:colOff>1358900</xdr:colOff>
      <xdr:row>333</xdr:row>
      <xdr:rowOff>1028700</xdr:rowOff>
    </xdr:to>
    <xdr:pic>
      <xdr:nvPicPr>
        <xdr:cNvPr id="723" name="Immagine 722">
          <a:extLst>
            <a:ext uri="{FF2B5EF4-FFF2-40B4-BE49-F238E27FC236}">
              <a16:creationId xmlns:a16="http://schemas.microsoft.com/office/drawing/2014/main" xmlns="" id="{00000000-0008-0000-0000-0000D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8310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334</xdr:row>
      <xdr:rowOff>63500</xdr:rowOff>
    </xdr:from>
    <xdr:to>
      <xdr:col>9</xdr:col>
      <xdr:colOff>1358900</xdr:colOff>
      <xdr:row>334</xdr:row>
      <xdr:rowOff>1028700</xdr:rowOff>
    </xdr:to>
    <xdr:pic>
      <xdr:nvPicPr>
        <xdr:cNvPr id="724" name="Immagine 723">
          <a:extLst>
            <a:ext uri="{FF2B5EF4-FFF2-40B4-BE49-F238E27FC236}">
              <a16:creationId xmlns:a16="http://schemas.microsoft.com/office/drawing/2014/main" xmlns="" id="{00000000-0008-0000-0000-0000D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94442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335</xdr:row>
      <xdr:rowOff>63500</xdr:rowOff>
    </xdr:from>
    <xdr:to>
      <xdr:col>9</xdr:col>
      <xdr:colOff>1358900</xdr:colOff>
      <xdr:row>335</xdr:row>
      <xdr:rowOff>1028700</xdr:rowOff>
    </xdr:to>
    <xdr:pic>
      <xdr:nvPicPr>
        <xdr:cNvPr id="725" name="Immagine 724">
          <a:extLst>
            <a:ext uri="{FF2B5EF4-FFF2-40B4-BE49-F238E27FC236}">
              <a16:creationId xmlns:a16="http://schemas.microsoft.com/office/drawing/2014/main" xmlns="" id="{00000000-0008-0000-0000-0000D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0577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336</xdr:row>
      <xdr:rowOff>63500</xdr:rowOff>
    </xdr:from>
    <xdr:to>
      <xdr:col>9</xdr:col>
      <xdr:colOff>1358900</xdr:colOff>
      <xdr:row>336</xdr:row>
      <xdr:rowOff>1028700</xdr:rowOff>
    </xdr:to>
    <xdr:pic>
      <xdr:nvPicPr>
        <xdr:cNvPr id="726" name="Immagine 725">
          <a:extLst>
            <a:ext uri="{FF2B5EF4-FFF2-40B4-BE49-F238E27FC236}">
              <a16:creationId xmlns:a16="http://schemas.microsoft.com/office/drawing/2014/main" xmlns="" id="{00000000-0008-0000-0000-0000D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1711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337</xdr:row>
      <xdr:rowOff>63500</xdr:rowOff>
    </xdr:from>
    <xdr:to>
      <xdr:col>9</xdr:col>
      <xdr:colOff>1358900</xdr:colOff>
      <xdr:row>337</xdr:row>
      <xdr:rowOff>1028700</xdr:rowOff>
    </xdr:to>
    <xdr:pic>
      <xdr:nvPicPr>
        <xdr:cNvPr id="727" name="Immagine 726">
          <a:extLst>
            <a:ext uri="{FF2B5EF4-FFF2-40B4-BE49-F238E27FC236}">
              <a16:creationId xmlns:a16="http://schemas.microsoft.com/office/drawing/2014/main" xmlns="" id="{00000000-0008-0000-0000-0000D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2844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339</xdr:row>
      <xdr:rowOff>63500</xdr:rowOff>
    </xdr:from>
    <xdr:to>
      <xdr:col>9</xdr:col>
      <xdr:colOff>1358900</xdr:colOff>
      <xdr:row>339</xdr:row>
      <xdr:rowOff>1028700</xdr:rowOff>
    </xdr:to>
    <xdr:pic>
      <xdr:nvPicPr>
        <xdr:cNvPr id="728" name="Immagine 727">
          <a:extLst>
            <a:ext uri="{FF2B5EF4-FFF2-40B4-BE49-F238E27FC236}">
              <a16:creationId xmlns:a16="http://schemas.microsoft.com/office/drawing/2014/main" xmlns="" id="{00000000-0008-0000-0000-0000D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5111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340</xdr:row>
      <xdr:rowOff>63500</xdr:rowOff>
    </xdr:from>
    <xdr:to>
      <xdr:col>9</xdr:col>
      <xdr:colOff>1358900</xdr:colOff>
      <xdr:row>340</xdr:row>
      <xdr:rowOff>1028700</xdr:rowOff>
    </xdr:to>
    <xdr:pic>
      <xdr:nvPicPr>
        <xdr:cNvPr id="729" name="Immagine 728">
          <a:extLst>
            <a:ext uri="{FF2B5EF4-FFF2-40B4-BE49-F238E27FC236}">
              <a16:creationId xmlns:a16="http://schemas.microsoft.com/office/drawing/2014/main" xmlns="" id="{00000000-0008-0000-0000-0000D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62451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341</xdr:row>
      <xdr:rowOff>63500</xdr:rowOff>
    </xdr:from>
    <xdr:to>
      <xdr:col>9</xdr:col>
      <xdr:colOff>1358900</xdr:colOff>
      <xdr:row>341</xdr:row>
      <xdr:rowOff>1028700</xdr:rowOff>
    </xdr:to>
    <xdr:pic>
      <xdr:nvPicPr>
        <xdr:cNvPr id="730" name="Immagine 729">
          <a:extLst>
            <a:ext uri="{FF2B5EF4-FFF2-40B4-BE49-F238E27FC236}">
              <a16:creationId xmlns:a16="http://schemas.microsoft.com/office/drawing/2014/main" xmlns="" id="{00000000-0008-0000-0000-0000D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7378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342</xdr:row>
      <xdr:rowOff>63500</xdr:rowOff>
    </xdr:from>
    <xdr:to>
      <xdr:col>9</xdr:col>
      <xdr:colOff>1358900</xdr:colOff>
      <xdr:row>342</xdr:row>
      <xdr:rowOff>1028700</xdr:rowOff>
    </xdr:to>
    <xdr:pic>
      <xdr:nvPicPr>
        <xdr:cNvPr id="731" name="Immagine 730">
          <a:extLst>
            <a:ext uri="{FF2B5EF4-FFF2-40B4-BE49-F238E27FC236}">
              <a16:creationId xmlns:a16="http://schemas.microsoft.com/office/drawing/2014/main" xmlns="" id="{00000000-0008-0000-0000-0000D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8512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343</xdr:row>
      <xdr:rowOff>63500</xdr:rowOff>
    </xdr:from>
    <xdr:to>
      <xdr:col>9</xdr:col>
      <xdr:colOff>1358900</xdr:colOff>
      <xdr:row>343</xdr:row>
      <xdr:rowOff>1028700</xdr:rowOff>
    </xdr:to>
    <xdr:pic>
      <xdr:nvPicPr>
        <xdr:cNvPr id="732" name="Immagine 731">
          <a:extLst>
            <a:ext uri="{FF2B5EF4-FFF2-40B4-BE49-F238E27FC236}">
              <a16:creationId xmlns:a16="http://schemas.microsoft.com/office/drawing/2014/main" xmlns="" id="{00000000-0008-0000-0000-0000D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9645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311</xdr:row>
      <xdr:rowOff>63500</xdr:rowOff>
    </xdr:from>
    <xdr:to>
      <xdr:col>9</xdr:col>
      <xdr:colOff>1358900</xdr:colOff>
      <xdr:row>311</xdr:row>
      <xdr:rowOff>1028700</xdr:rowOff>
    </xdr:to>
    <xdr:pic>
      <xdr:nvPicPr>
        <xdr:cNvPr id="733" name="Immagine 732">
          <a:extLst>
            <a:ext uri="{FF2B5EF4-FFF2-40B4-BE49-F238E27FC236}">
              <a16:creationId xmlns:a16="http://schemas.microsoft.com/office/drawing/2014/main" xmlns="" id="{00000000-0008-0000-0000-0000D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53374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312</xdr:row>
      <xdr:rowOff>63500</xdr:rowOff>
    </xdr:from>
    <xdr:to>
      <xdr:col>9</xdr:col>
      <xdr:colOff>1358900</xdr:colOff>
      <xdr:row>312</xdr:row>
      <xdr:rowOff>1028700</xdr:rowOff>
    </xdr:to>
    <xdr:pic>
      <xdr:nvPicPr>
        <xdr:cNvPr id="734" name="Immagine 733">
          <a:extLst>
            <a:ext uri="{FF2B5EF4-FFF2-40B4-BE49-F238E27FC236}">
              <a16:creationId xmlns:a16="http://schemas.microsoft.com/office/drawing/2014/main" xmlns="" id="{00000000-0008-0000-0000-0000D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545078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313</xdr:row>
      <xdr:rowOff>63500</xdr:rowOff>
    </xdr:from>
    <xdr:to>
      <xdr:col>9</xdr:col>
      <xdr:colOff>1358900</xdr:colOff>
      <xdr:row>313</xdr:row>
      <xdr:rowOff>1028700</xdr:rowOff>
    </xdr:to>
    <xdr:pic>
      <xdr:nvPicPr>
        <xdr:cNvPr id="735" name="Immagine 734">
          <a:extLst>
            <a:ext uri="{FF2B5EF4-FFF2-40B4-BE49-F238E27FC236}">
              <a16:creationId xmlns:a16="http://schemas.microsoft.com/office/drawing/2014/main" xmlns="" id="{00000000-0008-0000-0000-0000D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55641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314</xdr:row>
      <xdr:rowOff>63500</xdr:rowOff>
    </xdr:from>
    <xdr:to>
      <xdr:col>9</xdr:col>
      <xdr:colOff>1358900</xdr:colOff>
      <xdr:row>314</xdr:row>
      <xdr:rowOff>1028700</xdr:rowOff>
    </xdr:to>
    <xdr:pic>
      <xdr:nvPicPr>
        <xdr:cNvPr id="736" name="Immagine 735">
          <a:extLst>
            <a:ext uri="{FF2B5EF4-FFF2-40B4-BE49-F238E27FC236}">
              <a16:creationId xmlns:a16="http://schemas.microsoft.com/office/drawing/2014/main" xmlns="" id="{00000000-0008-0000-0000-0000E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567747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344</xdr:row>
      <xdr:rowOff>63500</xdr:rowOff>
    </xdr:from>
    <xdr:to>
      <xdr:col>9</xdr:col>
      <xdr:colOff>1358900</xdr:colOff>
      <xdr:row>344</xdr:row>
      <xdr:rowOff>1028700</xdr:rowOff>
    </xdr:to>
    <xdr:pic>
      <xdr:nvPicPr>
        <xdr:cNvPr id="737" name="Immagine 736">
          <a:extLst>
            <a:ext uri="{FF2B5EF4-FFF2-40B4-BE49-F238E27FC236}">
              <a16:creationId xmlns:a16="http://schemas.microsoft.com/office/drawing/2014/main" xmlns="" id="{00000000-0008-0000-0000-0000E1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90779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345</xdr:row>
      <xdr:rowOff>63500</xdr:rowOff>
    </xdr:from>
    <xdr:to>
      <xdr:col>9</xdr:col>
      <xdr:colOff>1358900</xdr:colOff>
      <xdr:row>345</xdr:row>
      <xdr:rowOff>1028700</xdr:rowOff>
    </xdr:to>
    <xdr:pic>
      <xdr:nvPicPr>
        <xdr:cNvPr id="739" name="Immagine 738">
          <a:extLst>
            <a:ext uri="{FF2B5EF4-FFF2-40B4-BE49-F238E27FC236}">
              <a16:creationId xmlns:a16="http://schemas.microsoft.com/office/drawing/2014/main" xmlns="" id="{00000000-0008-0000-0000-0000E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91912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346</xdr:row>
      <xdr:rowOff>63500</xdr:rowOff>
    </xdr:from>
    <xdr:to>
      <xdr:col>9</xdr:col>
      <xdr:colOff>1358900</xdr:colOff>
      <xdr:row>346</xdr:row>
      <xdr:rowOff>1028700</xdr:rowOff>
    </xdr:to>
    <xdr:pic>
      <xdr:nvPicPr>
        <xdr:cNvPr id="740" name="Immagine 739">
          <a:extLst>
            <a:ext uri="{FF2B5EF4-FFF2-40B4-BE49-F238E27FC236}">
              <a16:creationId xmlns:a16="http://schemas.microsoft.com/office/drawing/2014/main" xmlns="" id="{00000000-0008-0000-0000-0000E4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93045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347</xdr:row>
      <xdr:rowOff>63500</xdr:rowOff>
    </xdr:from>
    <xdr:to>
      <xdr:col>9</xdr:col>
      <xdr:colOff>1358900</xdr:colOff>
      <xdr:row>347</xdr:row>
      <xdr:rowOff>1028700</xdr:rowOff>
    </xdr:to>
    <xdr:pic>
      <xdr:nvPicPr>
        <xdr:cNvPr id="741" name="Immagine 740">
          <a:extLst>
            <a:ext uri="{FF2B5EF4-FFF2-40B4-BE49-F238E27FC236}">
              <a16:creationId xmlns:a16="http://schemas.microsoft.com/office/drawing/2014/main" xmlns="" id="{00000000-0008-0000-0000-0000E5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94179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350</xdr:row>
      <xdr:rowOff>63500</xdr:rowOff>
    </xdr:from>
    <xdr:to>
      <xdr:col>9</xdr:col>
      <xdr:colOff>1358900</xdr:colOff>
      <xdr:row>350</xdr:row>
      <xdr:rowOff>1028700</xdr:rowOff>
    </xdr:to>
    <xdr:pic>
      <xdr:nvPicPr>
        <xdr:cNvPr id="742" name="Immagine 741">
          <a:extLst>
            <a:ext uri="{FF2B5EF4-FFF2-40B4-BE49-F238E27FC236}">
              <a16:creationId xmlns:a16="http://schemas.microsoft.com/office/drawing/2014/main" xmlns="" id="{00000000-0008-0000-0000-0000E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97579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351</xdr:row>
      <xdr:rowOff>63500</xdr:rowOff>
    </xdr:from>
    <xdr:to>
      <xdr:col>9</xdr:col>
      <xdr:colOff>1358900</xdr:colOff>
      <xdr:row>351</xdr:row>
      <xdr:rowOff>1028700</xdr:rowOff>
    </xdr:to>
    <xdr:pic>
      <xdr:nvPicPr>
        <xdr:cNvPr id="743" name="Immagine 742">
          <a:extLst>
            <a:ext uri="{FF2B5EF4-FFF2-40B4-BE49-F238E27FC236}">
              <a16:creationId xmlns:a16="http://schemas.microsoft.com/office/drawing/2014/main" xmlns="" id="{00000000-0008-0000-0000-0000E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98713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353</xdr:row>
      <xdr:rowOff>63500</xdr:rowOff>
    </xdr:from>
    <xdr:to>
      <xdr:col>9</xdr:col>
      <xdr:colOff>1358900</xdr:colOff>
      <xdr:row>353</xdr:row>
      <xdr:rowOff>1028700</xdr:rowOff>
    </xdr:to>
    <xdr:pic>
      <xdr:nvPicPr>
        <xdr:cNvPr id="744" name="Immagine 743">
          <a:extLst>
            <a:ext uri="{FF2B5EF4-FFF2-40B4-BE49-F238E27FC236}">
              <a16:creationId xmlns:a16="http://schemas.microsoft.com/office/drawing/2014/main" xmlns="" id="{00000000-0008-0000-0000-0000E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021137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371</xdr:row>
      <xdr:rowOff>63500</xdr:rowOff>
    </xdr:from>
    <xdr:to>
      <xdr:col>9</xdr:col>
      <xdr:colOff>1358900</xdr:colOff>
      <xdr:row>371</xdr:row>
      <xdr:rowOff>1028700</xdr:rowOff>
    </xdr:to>
    <xdr:pic>
      <xdr:nvPicPr>
        <xdr:cNvPr id="745" name="Immagine 744">
          <a:extLst>
            <a:ext uri="{FF2B5EF4-FFF2-40B4-BE49-F238E27FC236}">
              <a16:creationId xmlns:a16="http://schemas.microsoft.com/office/drawing/2014/main" xmlns="" id="{00000000-0008-0000-0000-0000E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25163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372</xdr:row>
      <xdr:rowOff>63500</xdr:rowOff>
    </xdr:from>
    <xdr:to>
      <xdr:col>9</xdr:col>
      <xdr:colOff>1358900</xdr:colOff>
      <xdr:row>372</xdr:row>
      <xdr:rowOff>1028700</xdr:rowOff>
    </xdr:to>
    <xdr:pic>
      <xdr:nvPicPr>
        <xdr:cNvPr id="746" name="Immagine 745">
          <a:extLst>
            <a:ext uri="{FF2B5EF4-FFF2-40B4-BE49-F238E27FC236}">
              <a16:creationId xmlns:a16="http://schemas.microsoft.com/office/drawing/2014/main" xmlns="" id="{00000000-0008-0000-0000-0000E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36497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373</xdr:row>
      <xdr:rowOff>63500</xdr:rowOff>
    </xdr:from>
    <xdr:to>
      <xdr:col>9</xdr:col>
      <xdr:colOff>1358900</xdr:colOff>
      <xdr:row>373</xdr:row>
      <xdr:rowOff>1028700</xdr:rowOff>
    </xdr:to>
    <xdr:pic>
      <xdr:nvPicPr>
        <xdr:cNvPr id="747" name="Immagine 746">
          <a:extLst>
            <a:ext uri="{FF2B5EF4-FFF2-40B4-BE49-F238E27FC236}">
              <a16:creationId xmlns:a16="http://schemas.microsoft.com/office/drawing/2014/main" xmlns="" id="{00000000-0008-0000-0000-0000E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47832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379</xdr:row>
      <xdr:rowOff>63500</xdr:rowOff>
    </xdr:from>
    <xdr:to>
      <xdr:col>9</xdr:col>
      <xdr:colOff>1358900</xdr:colOff>
      <xdr:row>379</xdr:row>
      <xdr:rowOff>1028700</xdr:rowOff>
    </xdr:to>
    <xdr:pic>
      <xdr:nvPicPr>
        <xdr:cNvPr id="748" name="Immagine 747">
          <a:extLst>
            <a:ext uri="{FF2B5EF4-FFF2-40B4-BE49-F238E27FC236}">
              <a16:creationId xmlns:a16="http://schemas.microsoft.com/office/drawing/2014/main" xmlns="" id="{00000000-0008-0000-0000-0000E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32717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380</xdr:row>
      <xdr:rowOff>63500</xdr:rowOff>
    </xdr:from>
    <xdr:to>
      <xdr:col>9</xdr:col>
      <xdr:colOff>1358900</xdr:colOff>
      <xdr:row>380</xdr:row>
      <xdr:rowOff>1028700</xdr:rowOff>
    </xdr:to>
    <xdr:pic>
      <xdr:nvPicPr>
        <xdr:cNvPr id="749" name="Immagine 748">
          <a:extLst>
            <a:ext uri="{FF2B5EF4-FFF2-40B4-BE49-F238E27FC236}">
              <a16:creationId xmlns:a16="http://schemas.microsoft.com/office/drawing/2014/main" xmlns="" id="{00000000-0008-0000-0000-0000E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33851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383</xdr:row>
      <xdr:rowOff>63500</xdr:rowOff>
    </xdr:from>
    <xdr:to>
      <xdr:col>9</xdr:col>
      <xdr:colOff>1358900</xdr:colOff>
      <xdr:row>383</xdr:row>
      <xdr:rowOff>1028700</xdr:rowOff>
    </xdr:to>
    <xdr:pic>
      <xdr:nvPicPr>
        <xdr:cNvPr id="750" name="Immagine 749">
          <a:extLst>
            <a:ext uri="{FF2B5EF4-FFF2-40B4-BE49-F238E27FC236}">
              <a16:creationId xmlns:a16="http://schemas.microsoft.com/office/drawing/2014/main" xmlns="" id="{00000000-0008-0000-0000-0000E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38384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385</xdr:row>
      <xdr:rowOff>63500</xdr:rowOff>
    </xdr:from>
    <xdr:to>
      <xdr:col>9</xdr:col>
      <xdr:colOff>1358900</xdr:colOff>
      <xdr:row>385</xdr:row>
      <xdr:rowOff>1028700</xdr:rowOff>
    </xdr:to>
    <xdr:pic>
      <xdr:nvPicPr>
        <xdr:cNvPr id="751" name="Immagine 750">
          <a:extLst>
            <a:ext uri="{FF2B5EF4-FFF2-40B4-BE49-F238E27FC236}">
              <a16:creationId xmlns:a16="http://schemas.microsoft.com/office/drawing/2014/main" xmlns="" id="{00000000-0008-0000-0000-0000E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41785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386</xdr:row>
      <xdr:rowOff>63500</xdr:rowOff>
    </xdr:from>
    <xdr:to>
      <xdr:col>9</xdr:col>
      <xdr:colOff>1358900</xdr:colOff>
      <xdr:row>386</xdr:row>
      <xdr:rowOff>1028700</xdr:rowOff>
    </xdr:to>
    <xdr:pic>
      <xdr:nvPicPr>
        <xdr:cNvPr id="752" name="Immagine 751">
          <a:extLst>
            <a:ext uri="{FF2B5EF4-FFF2-40B4-BE49-F238E27FC236}">
              <a16:creationId xmlns:a16="http://schemas.microsoft.com/office/drawing/2014/main" xmlns="" id="{00000000-0008-0000-0000-0000F0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42918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387</xdr:row>
      <xdr:rowOff>63500</xdr:rowOff>
    </xdr:from>
    <xdr:to>
      <xdr:col>9</xdr:col>
      <xdr:colOff>1358900</xdr:colOff>
      <xdr:row>387</xdr:row>
      <xdr:rowOff>1028700</xdr:rowOff>
    </xdr:to>
    <xdr:pic>
      <xdr:nvPicPr>
        <xdr:cNvPr id="754" name="Immagine 753">
          <a:extLst>
            <a:ext uri="{FF2B5EF4-FFF2-40B4-BE49-F238E27FC236}">
              <a16:creationId xmlns:a16="http://schemas.microsoft.com/office/drawing/2014/main" xmlns="" id="{00000000-0008-0000-0000-0000F2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44052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</xdr:row>
      <xdr:rowOff>63500</xdr:rowOff>
    </xdr:from>
    <xdr:to>
      <xdr:col>9</xdr:col>
      <xdr:colOff>1358900</xdr:colOff>
      <xdr:row>2</xdr:row>
      <xdr:rowOff>1028700</xdr:rowOff>
    </xdr:to>
    <xdr:pic>
      <xdr:nvPicPr>
        <xdr:cNvPr id="755" name="Immagine 754">
          <a:extLst>
            <a:ext uri="{FF2B5EF4-FFF2-40B4-BE49-F238E27FC236}">
              <a16:creationId xmlns:a16="http://schemas.microsoft.com/office/drawing/2014/main" xmlns="" id="{00000000-0008-0000-0000-0000F3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63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</xdr:row>
      <xdr:rowOff>63500</xdr:rowOff>
    </xdr:from>
    <xdr:to>
      <xdr:col>9</xdr:col>
      <xdr:colOff>1358900</xdr:colOff>
      <xdr:row>3</xdr:row>
      <xdr:rowOff>1028700</xdr:rowOff>
    </xdr:to>
    <xdr:pic>
      <xdr:nvPicPr>
        <xdr:cNvPr id="758" name="Immagine 757">
          <a:extLst>
            <a:ext uri="{FF2B5EF4-FFF2-40B4-BE49-F238E27FC236}">
              <a16:creationId xmlns:a16="http://schemas.microsoft.com/office/drawing/2014/main" xmlns="" id="{00000000-0008-0000-0000-0000F6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130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</xdr:row>
      <xdr:rowOff>63500</xdr:rowOff>
    </xdr:from>
    <xdr:to>
      <xdr:col>9</xdr:col>
      <xdr:colOff>1358900</xdr:colOff>
      <xdr:row>4</xdr:row>
      <xdr:rowOff>1028700</xdr:rowOff>
    </xdr:to>
    <xdr:pic>
      <xdr:nvPicPr>
        <xdr:cNvPr id="759" name="Immagine 758">
          <a:extLst>
            <a:ext uri="{FF2B5EF4-FFF2-40B4-BE49-F238E27FC236}">
              <a16:creationId xmlns:a16="http://schemas.microsoft.com/office/drawing/2014/main" xmlns="" id="{00000000-0008-0000-0000-0000F7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64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5</xdr:row>
      <xdr:rowOff>63500</xdr:rowOff>
    </xdr:from>
    <xdr:to>
      <xdr:col>9</xdr:col>
      <xdr:colOff>1358900</xdr:colOff>
      <xdr:row>5</xdr:row>
      <xdr:rowOff>1028700</xdr:rowOff>
    </xdr:to>
    <xdr:pic>
      <xdr:nvPicPr>
        <xdr:cNvPr id="760" name="Immagine 759">
          <a:extLst>
            <a:ext uri="{FF2B5EF4-FFF2-40B4-BE49-F238E27FC236}">
              <a16:creationId xmlns:a16="http://schemas.microsoft.com/office/drawing/2014/main" xmlns="" id="{00000000-0008-0000-0000-0000F8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397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21</xdr:row>
      <xdr:rowOff>63500</xdr:rowOff>
    </xdr:from>
    <xdr:to>
      <xdr:col>9</xdr:col>
      <xdr:colOff>1358900</xdr:colOff>
      <xdr:row>21</xdr:row>
      <xdr:rowOff>1028700</xdr:rowOff>
    </xdr:to>
    <xdr:pic>
      <xdr:nvPicPr>
        <xdr:cNvPr id="761" name="Immagine 760">
          <a:extLst>
            <a:ext uri="{FF2B5EF4-FFF2-40B4-BE49-F238E27FC236}">
              <a16:creationId xmlns:a16="http://schemas.microsoft.com/office/drawing/2014/main" xmlns="" id="{00000000-0008-0000-0000-0000F9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46665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42</xdr:row>
      <xdr:rowOff>63500</xdr:rowOff>
    </xdr:from>
    <xdr:to>
      <xdr:col>9</xdr:col>
      <xdr:colOff>1358900</xdr:colOff>
      <xdr:row>42</xdr:row>
      <xdr:rowOff>1028700</xdr:rowOff>
    </xdr:to>
    <xdr:pic>
      <xdr:nvPicPr>
        <xdr:cNvPr id="762" name="Immagine 761">
          <a:extLst>
            <a:ext uri="{FF2B5EF4-FFF2-40B4-BE49-F238E27FC236}">
              <a16:creationId xmlns:a16="http://schemas.microsoft.com/office/drawing/2014/main" xmlns="" id="{00000000-0008-0000-0000-0000FA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8469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43</xdr:row>
      <xdr:rowOff>63500</xdr:rowOff>
    </xdr:from>
    <xdr:to>
      <xdr:col>9</xdr:col>
      <xdr:colOff>1358900</xdr:colOff>
      <xdr:row>43</xdr:row>
      <xdr:rowOff>1028700</xdr:rowOff>
    </xdr:to>
    <xdr:pic>
      <xdr:nvPicPr>
        <xdr:cNvPr id="763" name="Immagine 762">
          <a:extLst>
            <a:ext uri="{FF2B5EF4-FFF2-40B4-BE49-F238E27FC236}">
              <a16:creationId xmlns:a16="http://schemas.microsoft.com/office/drawing/2014/main" xmlns="" id="{00000000-0008-0000-0000-0000FB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9603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44</xdr:row>
      <xdr:rowOff>63500</xdr:rowOff>
    </xdr:from>
    <xdr:to>
      <xdr:col>9</xdr:col>
      <xdr:colOff>1358900</xdr:colOff>
      <xdr:row>44</xdr:row>
      <xdr:rowOff>1028700</xdr:rowOff>
    </xdr:to>
    <xdr:pic>
      <xdr:nvPicPr>
        <xdr:cNvPr id="764" name="Immagine 763">
          <a:extLst>
            <a:ext uri="{FF2B5EF4-FFF2-40B4-BE49-F238E27FC236}">
              <a16:creationId xmlns:a16="http://schemas.microsoft.com/office/drawing/2014/main" xmlns="" id="{00000000-0008-0000-0000-0000FC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0736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45</xdr:row>
      <xdr:rowOff>63500</xdr:rowOff>
    </xdr:from>
    <xdr:to>
      <xdr:col>9</xdr:col>
      <xdr:colOff>1358900</xdr:colOff>
      <xdr:row>45</xdr:row>
      <xdr:rowOff>1028700</xdr:rowOff>
    </xdr:to>
    <xdr:pic>
      <xdr:nvPicPr>
        <xdr:cNvPr id="765" name="Immagine 764">
          <a:extLst>
            <a:ext uri="{FF2B5EF4-FFF2-40B4-BE49-F238E27FC236}">
              <a16:creationId xmlns:a16="http://schemas.microsoft.com/office/drawing/2014/main" xmlns="" id="{00000000-0008-0000-0000-0000FD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1869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46</xdr:row>
      <xdr:rowOff>63500</xdr:rowOff>
    </xdr:from>
    <xdr:to>
      <xdr:col>9</xdr:col>
      <xdr:colOff>1358900</xdr:colOff>
      <xdr:row>46</xdr:row>
      <xdr:rowOff>1028700</xdr:rowOff>
    </xdr:to>
    <xdr:pic>
      <xdr:nvPicPr>
        <xdr:cNvPr id="766" name="Immagine 765">
          <a:extLst>
            <a:ext uri="{FF2B5EF4-FFF2-40B4-BE49-F238E27FC236}">
              <a16:creationId xmlns:a16="http://schemas.microsoft.com/office/drawing/2014/main" xmlns="" id="{00000000-0008-0000-0000-0000FE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3003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47</xdr:row>
      <xdr:rowOff>63500</xdr:rowOff>
    </xdr:from>
    <xdr:to>
      <xdr:col>9</xdr:col>
      <xdr:colOff>1358900</xdr:colOff>
      <xdr:row>47</xdr:row>
      <xdr:rowOff>1028700</xdr:rowOff>
    </xdr:to>
    <xdr:pic>
      <xdr:nvPicPr>
        <xdr:cNvPr id="767" name="Immagine 766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54136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64</xdr:row>
      <xdr:rowOff>63500</xdr:rowOff>
    </xdr:from>
    <xdr:to>
      <xdr:col>9</xdr:col>
      <xdr:colOff>1358900</xdr:colOff>
      <xdr:row>64</xdr:row>
      <xdr:rowOff>1028700</xdr:rowOff>
    </xdr:to>
    <xdr:pic>
      <xdr:nvPicPr>
        <xdr:cNvPr id="768" name="Immagine 767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3406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65</xdr:row>
      <xdr:rowOff>63500</xdr:rowOff>
    </xdr:from>
    <xdr:to>
      <xdr:col>9</xdr:col>
      <xdr:colOff>1358900</xdr:colOff>
      <xdr:row>65</xdr:row>
      <xdr:rowOff>1028700</xdr:rowOff>
    </xdr:to>
    <xdr:pic>
      <xdr:nvPicPr>
        <xdr:cNvPr id="769" name="Immagine 768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4539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66</xdr:row>
      <xdr:rowOff>63500</xdr:rowOff>
    </xdr:from>
    <xdr:to>
      <xdr:col>9</xdr:col>
      <xdr:colOff>1358900</xdr:colOff>
      <xdr:row>66</xdr:row>
      <xdr:rowOff>1028700</xdr:rowOff>
    </xdr:to>
    <xdr:pic>
      <xdr:nvPicPr>
        <xdr:cNvPr id="770" name="Immagine 769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5672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67</xdr:row>
      <xdr:rowOff>63500</xdr:rowOff>
    </xdr:from>
    <xdr:to>
      <xdr:col>9</xdr:col>
      <xdr:colOff>1358900</xdr:colOff>
      <xdr:row>67</xdr:row>
      <xdr:rowOff>1028700</xdr:rowOff>
    </xdr:to>
    <xdr:pic>
      <xdr:nvPicPr>
        <xdr:cNvPr id="771" name="Immagine 77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6806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68</xdr:row>
      <xdr:rowOff>63500</xdr:rowOff>
    </xdr:from>
    <xdr:to>
      <xdr:col>9</xdr:col>
      <xdr:colOff>1358900</xdr:colOff>
      <xdr:row>68</xdr:row>
      <xdr:rowOff>1028700</xdr:rowOff>
    </xdr:to>
    <xdr:pic>
      <xdr:nvPicPr>
        <xdr:cNvPr id="772" name="Immagine 771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79399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69</xdr:row>
      <xdr:rowOff>63500</xdr:rowOff>
    </xdr:from>
    <xdr:to>
      <xdr:col>9</xdr:col>
      <xdr:colOff>1358900</xdr:colOff>
      <xdr:row>69</xdr:row>
      <xdr:rowOff>1028700</xdr:rowOff>
    </xdr:to>
    <xdr:pic>
      <xdr:nvPicPr>
        <xdr:cNvPr id="773" name="Immagine 772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79073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70</xdr:row>
      <xdr:rowOff>63500</xdr:rowOff>
    </xdr:from>
    <xdr:to>
      <xdr:col>9</xdr:col>
      <xdr:colOff>1358900</xdr:colOff>
      <xdr:row>70</xdr:row>
      <xdr:rowOff>1028700</xdr:rowOff>
    </xdr:to>
    <xdr:pic>
      <xdr:nvPicPr>
        <xdr:cNvPr id="774" name="Immagine 773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80206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106</xdr:row>
      <xdr:rowOff>63500</xdr:rowOff>
    </xdr:from>
    <xdr:to>
      <xdr:col>9</xdr:col>
      <xdr:colOff>1358900</xdr:colOff>
      <xdr:row>106</xdr:row>
      <xdr:rowOff>1028700</xdr:rowOff>
    </xdr:to>
    <xdr:pic>
      <xdr:nvPicPr>
        <xdr:cNvPr id="776" name="Immagine 775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21011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107</xdr:row>
      <xdr:rowOff>63500</xdr:rowOff>
    </xdr:from>
    <xdr:to>
      <xdr:col>9</xdr:col>
      <xdr:colOff>1358900</xdr:colOff>
      <xdr:row>107</xdr:row>
      <xdr:rowOff>1028700</xdr:rowOff>
    </xdr:to>
    <xdr:pic>
      <xdr:nvPicPr>
        <xdr:cNvPr id="777" name="Immagine 776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22145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108</xdr:row>
      <xdr:rowOff>63500</xdr:rowOff>
    </xdr:from>
    <xdr:to>
      <xdr:col>9</xdr:col>
      <xdr:colOff>1358900</xdr:colOff>
      <xdr:row>108</xdr:row>
      <xdr:rowOff>1028700</xdr:rowOff>
    </xdr:to>
    <xdr:pic>
      <xdr:nvPicPr>
        <xdr:cNvPr id="778" name="Immagine 777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232789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109</xdr:row>
      <xdr:rowOff>63500</xdr:rowOff>
    </xdr:from>
    <xdr:to>
      <xdr:col>9</xdr:col>
      <xdr:colOff>1358900</xdr:colOff>
      <xdr:row>109</xdr:row>
      <xdr:rowOff>1028700</xdr:rowOff>
    </xdr:to>
    <xdr:pic>
      <xdr:nvPicPr>
        <xdr:cNvPr id="779" name="Immagine 778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24412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113</xdr:row>
      <xdr:rowOff>63500</xdr:rowOff>
    </xdr:from>
    <xdr:to>
      <xdr:col>9</xdr:col>
      <xdr:colOff>1358900</xdr:colOff>
      <xdr:row>113</xdr:row>
      <xdr:rowOff>1028700</xdr:rowOff>
    </xdr:to>
    <xdr:pic>
      <xdr:nvPicPr>
        <xdr:cNvPr id="780" name="Immagine 779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28946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114</xdr:row>
      <xdr:rowOff>63500</xdr:rowOff>
    </xdr:from>
    <xdr:to>
      <xdr:col>9</xdr:col>
      <xdr:colOff>1358900</xdr:colOff>
      <xdr:row>114</xdr:row>
      <xdr:rowOff>1028700</xdr:rowOff>
    </xdr:to>
    <xdr:pic>
      <xdr:nvPicPr>
        <xdr:cNvPr id="781" name="Immagine 78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00797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115</xdr:row>
      <xdr:rowOff>63500</xdr:rowOff>
    </xdr:from>
    <xdr:to>
      <xdr:col>9</xdr:col>
      <xdr:colOff>1358900</xdr:colOff>
      <xdr:row>115</xdr:row>
      <xdr:rowOff>1028700</xdr:rowOff>
    </xdr:to>
    <xdr:pic>
      <xdr:nvPicPr>
        <xdr:cNvPr id="782" name="Immagine 781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1213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116</xdr:row>
      <xdr:rowOff>63500</xdr:rowOff>
    </xdr:from>
    <xdr:to>
      <xdr:col>9</xdr:col>
      <xdr:colOff>1358900</xdr:colOff>
      <xdr:row>116</xdr:row>
      <xdr:rowOff>1028700</xdr:rowOff>
    </xdr:to>
    <xdr:pic>
      <xdr:nvPicPr>
        <xdr:cNvPr id="783" name="Immagine 782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23467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117</xdr:row>
      <xdr:rowOff>63500</xdr:rowOff>
    </xdr:from>
    <xdr:to>
      <xdr:col>9</xdr:col>
      <xdr:colOff>1358900</xdr:colOff>
      <xdr:row>117</xdr:row>
      <xdr:rowOff>1028700</xdr:rowOff>
    </xdr:to>
    <xdr:pic>
      <xdr:nvPicPr>
        <xdr:cNvPr id="784" name="Immagine 783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3480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118</xdr:row>
      <xdr:rowOff>63500</xdr:rowOff>
    </xdr:from>
    <xdr:to>
      <xdr:col>9</xdr:col>
      <xdr:colOff>1358900</xdr:colOff>
      <xdr:row>118</xdr:row>
      <xdr:rowOff>1028700</xdr:rowOff>
    </xdr:to>
    <xdr:pic>
      <xdr:nvPicPr>
        <xdr:cNvPr id="785" name="Immagine 784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46136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119</xdr:row>
      <xdr:rowOff>63500</xdr:rowOff>
    </xdr:from>
    <xdr:to>
      <xdr:col>9</xdr:col>
      <xdr:colOff>1358900</xdr:colOff>
      <xdr:row>119</xdr:row>
      <xdr:rowOff>1028700</xdr:rowOff>
    </xdr:to>
    <xdr:pic>
      <xdr:nvPicPr>
        <xdr:cNvPr id="786" name="Immagine 785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5747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120</xdr:row>
      <xdr:rowOff>63500</xdr:rowOff>
    </xdr:from>
    <xdr:to>
      <xdr:col>9</xdr:col>
      <xdr:colOff>1358900</xdr:colOff>
      <xdr:row>120</xdr:row>
      <xdr:rowOff>1028700</xdr:rowOff>
    </xdr:to>
    <xdr:pic>
      <xdr:nvPicPr>
        <xdr:cNvPr id="787" name="Immagine 786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6880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121</xdr:row>
      <xdr:rowOff>63500</xdr:rowOff>
    </xdr:from>
    <xdr:to>
      <xdr:col>9</xdr:col>
      <xdr:colOff>1358900</xdr:colOff>
      <xdr:row>121</xdr:row>
      <xdr:rowOff>1028700</xdr:rowOff>
    </xdr:to>
    <xdr:pic>
      <xdr:nvPicPr>
        <xdr:cNvPr id="788" name="Immagine 787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8014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122</xdr:row>
      <xdr:rowOff>63500</xdr:rowOff>
    </xdr:from>
    <xdr:to>
      <xdr:col>9</xdr:col>
      <xdr:colOff>1358900</xdr:colOff>
      <xdr:row>122</xdr:row>
      <xdr:rowOff>1028700</xdr:rowOff>
    </xdr:to>
    <xdr:pic>
      <xdr:nvPicPr>
        <xdr:cNvPr id="789" name="Immagine 788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39147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123</xdr:row>
      <xdr:rowOff>63500</xdr:rowOff>
    </xdr:from>
    <xdr:to>
      <xdr:col>9</xdr:col>
      <xdr:colOff>1358900</xdr:colOff>
      <xdr:row>123</xdr:row>
      <xdr:rowOff>1028700</xdr:rowOff>
    </xdr:to>
    <xdr:pic>
      <xdr:nvPicPr>
        <xdr:cNvPr id="790" name="Immagine 789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0281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124</xdr:row>
      <xdr:rowOff>63500</xdr:rowOff>
    </xdr:from>
    <xdr:to>
      <xdr:col>9</xdr:col>
      <xdr:colOff>1358900</xdr:colOff>
      <xdr:row>124</xdr:row>
      <xdr:rowOff>1028700</xdr:rowOff>
    </xdr:to>
    <xdr:pic>
      <xdr:nvPicPr>
        <xdr:cNvPr id="791" name="Immagine 79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1414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125</xdr:row>
      <xdr:rowOff>63500</xdr:rowOff>
    </xdr:from>
    <xdr:to>
      <xdr:col>9</xdr:col>
      <xdr:colOff>1358900</xdr:colOff>
      <xdr:row>125</xdr:row>
      <xdr:rowOff>1028700</xdr:rowOff>
    </xdr:to>
    <xdr:pic>
      <xdr:nvPicPr>
        <xdr:cNvPr id="792" name="Immagine 791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2547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126</xdr:row>
      <xdr:rowOff>63500</xdr:rowOff>
    </xdr:from>
    <xdr:to>
      <xdr:col>9</xdr:col>
      <xdr:colOff>1358900</xdr:colOff>
      <xdr:row>126</xdr:row>
      <xdr:rowOff>1028700</xdr:rowOff>
    </xdr:to>
    <xdr:pic>
      <xdr:nvPicPr>
        <xdr:cNvPr id="793" name="Immagine 792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43681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135</xdr:row>
      <xdr:rowOff>63500</xdr:rowOff>
    </xdr:from>
    <xdr:to>
      <xdr:col>9</xdr:col>
      <xdr:colOff>1358900</xdr:colOff>
      <xdr:row>135</xdr:row>
      <xdr:rowOff>1028700</xdr:rowOff>
    </xdr:to>
    <xdr:pic>
      <xdr:nvPicPr>
        <xdr:cNvPr id="794" name="Immagine 793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53882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142</xdr:row>
      <xdr:rowOff>63500</xdr:rowOff>
    </xdr:from>
    <xdr:to>
      <xdr:col>9</xdr:col>
      <xdr:colOff>1358900</xdr:colOff>
      <xdr:row>142</xdr:row>
      <xdr:rowOff>1028700</xdr:rowOff>
    </xdr:to>
    <xdr:pic>
      <xdr:nvPicPr>
        <xdr:cNvPr id="795" name="Immagine 794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18170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143</xdr:row>
      <xdr:rowOff>63500</xdr:rowOff>
    </xdr:from>
    <xdr:to>
      <xdr:col>9</xdr:col>
      <xdr:colOff>1358900</xdr:colOff>
      <xdr:row>143</xdr:row>
      <xdr:rowOff>1028700</xdr:rowOff>
    </xdr:to>
    <xdr:pic>
      <xdr:nvPicPr>
        <xdr:cNvPr id="796" name="Immagine 795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2950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144</xdr:row>
      <xdr:rowOff>63500</xdr:rowOff>
    </xdr:from>
    <xdr:to>
      <xdr:col>9</xdr:col>
      <xdr:colOff>1358900</xdr:colOff>
      <xdr:row>144</xdr:row>
      <xdr:rowOff>1028700</xdr:rowOff>
    </xdr:to>
    <xdr:pic>
      <xdr:nvPicPr>
        <xdr:cNvPr id="797" name="Immagine 796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4084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145</xdr:row>
      <xdr:rowOff>63500</xdr:rowOff>
    </xdr:from>
    <xdr:to>
      <xdr:col>9</xdr:col>
      <xdr:colOff>1358900</xdr:colOff>
      <xdr:row>145</xdr:row>
      <xdr:rowOff>1028700</xdr:rowOff>
    </xdr:to>
    <xdr:pic>
      <xdr:nvPicPr>
        <xdr:cNvPr id="798" name="Immagine 797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5217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146</xdr:row>
      <xdr:rowOff>63500</xdr:rowOff>
    </xdr:from>
    <xdr:to>
      <xdr:col>9</xdr:col>
      <xdr:colOff>1358900</xdr:colOff>
      <xdr:row>146</xdr:row>
      <xdr:rowOff>1028700</xdr:rowOff>
    </xdr:to>
    <xdr:pic>
      <xdr:nvPicPr>
        <xdr:cNvPr id="799" name="Immagine 798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6350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147</xdr:row>
      <xdr:rowOff>63500</xdr:rowOff>
    </xdr:from>
    <xdr:to>
      <xdr:col>9</xdr:col>
      <xdr:colOff>1358900</xdr:colOff>
      <xdr:row>147</xdr:row>
      <xdr:rowOff>1028700</xdr:rowOff>
    </xdr:to>
    <xdr:pic>
      <xdr:nvPicPr>
        <xdr:cNvPr id="800" name="Immagine 799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7484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148</xdr:row>
      <xdr:rowOff>63500</xdr:rowOff>
    </xdr:from>
    <xdr:to>
      <xdr:col>9</xdr:col>
      <xdr:colOff>1358900</xdr:colOff>
      <xdr:row>148</xdr:row>
      <xdr:rowOff>1028700</xdr:rowOff>
    </xdr:to>
    <xdr:pic>
      <xdr:nvPicPr>
        <xdr:cNvPr id="801" name="Immagine 8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686179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155</xdr:row>
      <xdr:rowOff>63500</xdr:rowOff>
    </xdr:from>
    <xdr:to>
      <xdr:col>9</xdr:col>
      <xdr:colOff>1358900</xdr:colOff>
      <xdr:row>155</xdr:row>
      <xdr:rowOff>1028700</xdr:rowOff>
    </xdr:to>
    <xdr:pic>
      <xdr:nvPicPr>
        <xdr:cNvPr id="802" name="Immagine 801">
          <a:extLst>
            <a:ext uri="{FF2B5EF4-FFF2-40B4-BE49-F238E27FC236}">
              <a16:creationId xmlns:a16="http://schemas.microsoft.com/office/drawing/2014/main" xmlns="" id="{00000000-0008-0000-0000-00002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76552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156</xdr:row>
      <xdr:rowOff>63500</xdr:rowOff>
    </xdr:from>
    <xdr:to>
      <xdr:col>9</xdr:col>
      <xdr:colOff>1358900</xdr:colOff>
      <xdr:row>156</xdr:row>
      <xdr:rowOff>1028700</xdr:rowOff>
    </xdr:to>
    <xdr:pic>
      <xdr:nvPicPr>
        <xdr:cNvPr id="803" name="Immagine 802">
          <a:extLst>
            <a:ext uri="{FF2B5EF4-FFF2-40B4-BE49-F238E27FC236}">
              <a16:creationId xmlns:a16="http://schemas.microsoft.com/office/drawing/2014/main" xmlns="" id="{00000000-0008-0000-0000-00002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1776857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223</xdr:row>
      <xdr:rowOff>63500</xdr:rowOff>
    </xdr:from>
    <xdr:to>
      <xdr:col>9</xdr:col>
      <xdr:colOff>1358900</xdr:colOff>
      <xdr:row>223</xdr:row>
      <xdr:rowOff>1028700</xdr:rowOff>
    </xdr:to>
    <xdr:pic>
      <xdr:nvPicPr>
        <xdr:cNvPr id="804" name="Immagine 803">
          <a:extLst>
            <a:ext uri="{FF2B5EF4-FFF2-40B4-BE49-F238E27FC236}">
              <a16:creationId xmlns:a16="http://schemas.microsoft.com/office/drawing/2014/main" xmlns="" id="{00000000-0008-0000-0000-00002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3628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224</xdr:row>
      <xdr:rowOff>63500</xdr:rowOff>
    </xdr:from>
    <xdr:to>
      <xdr:col>9</xdr:col>
      <xdr:colOff>1358900</xdr:colOff>
      <xdr:row>224</xdr:row>
      <xdr:rowOff>1028700</xdr:rowOff>
    </xdr:to>
    <xdr:pic>
      <xdr:nvPicPr>
        <xdr:cNvPr id="805" name="Immagine 804">
          <a:extLst>
            <a:ext uri="{FF2B5EF4-FFF2-40B4-BE49-F238E27FC236}">
              <a16:creationId xmlns:a16="http://schemas.microsoft.com/office/drawing/2014/main" xmlns="" id="{00000000-0008-0000-0000-00002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4762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225</xdr:row>
      <xdr:rowOff>63500</xdr:rowOff>
    </xdr:from>
    <xdr:to>
      <xdr:col>9</xdr:col>
      <xdr:colOff>1358900</xdr:colOff>
      <xdr:row>225</xdr:row>
      <xdr:rowOff>1028700</xdr:rowOff>
    </xdr:to>
    <xdr:pic>
      <xdr:nvPicPr>
        <xdr:cNvPr id="806" name="Immagine 805">
          <a:extLst>
            <a:ext uri="{FF2B5EF4-FFF2-40B4-BE49-F238E27FC236}">
              <a16:creationId xmlns:a16="http://schemas.microsoft.com/office/drawing/2014/main" xmlns="" id="{00000000-0008-0000-0000-00002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58954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226</xdr:row>
      <xdr:rowOff>63500</xdr:rowOff>
    </xdr:from>
    <xdr:to>
      <xdr:col>9</xdr:col>
      <xdr:colOff>1358900</xdr:colOff>
      <xdr:row>226</xdr:row>
      <xdr:rowOff>1028700</xdr:rowOff>
    </xdr:to>
    <xdr:pic>
      <xdr:nvPicPr>
        <xdr:cNvPr id="807" name="Immagine 806">
          <a:extLst>
            <a:ext uri="{FF2B5EF4-FFF2-40B4-BE49-F238E27FC236}">
              <a16:creationId xmlns:a16="http://schemas.microsoft.com/office/drawing/2014/main" xmlns="" id="{00000000-0008-0000-0000-00002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70289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227</xdr:row>
      <xdr:rowOff>63500</xdr:rowOff>
    </xdr:from>
    <xdr:to>
      <xdr:col>9</xdr:col>
      <xdr:colOff>1358900</xdr:colOff>
      <xdr:row>227</xdr:row>
      <xdr:rowOff>1028700</xdr:rowOff>
    </xdr:to>
    <xdr:pic>
      <xdr:nvPicPr>
        <xdr:cNvPr id="809" name="Immagine 808">
          <a:extLst>
            <a:ext uri="{FF2B5EF4-FFF2-40B4-BE49-F238E27FC236}">
              <a16:creationId xmlns:a16="http://schemas.microsoft.com/office/drawing/2014/main" xmlns="" id="{00000000-0008-0000-0000-00002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81624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228</xdr:row>
      <xdr:rowOff>63500</xdr:rowOff>
    </xdr:from>
    <xdr:to>
      <xdr:col>9</xdr:col>
      <xdr:colOff>1358900</xdr:colOff>
      <xdr:row>228</xdr:row>
      <xdr:rowOff>1028700</xdr:rowOff>
    </xdr:to>
    <xdr:pic>
      <xdr:nvPicPr>
        <xdr:cNvPr id="810" name="Immagine 809">
          <a:extLst>
            <a:ext uri="{FF2B5EF4-FFF2-40B4-BE49-F238E27FC236}">
              <a16:creationId xmlns:a16="http://schemas.microsoft.com/office/drawing/2014/main" xmlns="" id="{00000000-0008-0000-0000-00002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592959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229</xdr:row>
      <xdr:rowOff>63500</xdr:rowOff>
    </xdr:from>
    <xdr:to>
      <xdr:col>9</xdr:col>
      <xdr:colOff>1358900</xdr:colOff>
      <xdr:row>229</xdr:row>
      <xdr:rowOff>1028700</xdr:rowOff>
    </xdr:to>
    <xdr:pic>
      <xdr:nvPicPr>
        <xdr:cNvPr id="814" name="Immagine 813">
          <a:extLst>
            <a:ext uri="{FF2B5EF4-FFF2-40B4-BE49-F238E27FC236}">
              <a16:creationId xmlns:a16="http://schemas.microsoft.com/office/drawing/2014/main" xmlns="" id="{00000000-0008-0000-0000-00002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0429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230</xdr:row>
      <xdr:rowOff>63500</xdr:rowOff>
    </xdr:from>
    <xdr:to>
      <xdr:col>9</xdr:col>
      <xdr:colOff>1358900</xdr:colOff>
      <xdr:row>230</xdr:row>
      <xdr:rowOff>1028700</xdr:rowOff>
    </xdr:to>
    <xdr:pic>
      <xdr:nvPicPr>
        <xdr:cNvPr id="815" name="Immagine 814">
          <a:extLst>
            <a:ext uri="{FF2B5EF4-FFF2-40B4-BE49-F238E27FC236}">
              <a16:creationId xmlns:a16="http://schemas.microsoft.com/office/drawing/2014/main" xmlns="" id="{00000000-0008-0000-0000-00002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1562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231</xdr:row>
      <xdr:rowOff>63500</xdr:rowOff>
    </xdr:from>
    <xdr:to>
      <xdr:col>9</xdr:col>
      <xdr:colOff>1358900</xdr:colOff>
      <xdr:row>231</xdr:row>
      <xdr:rowOff>1028700</xdr:rowOff>
    </xdr:to>
    <xdr:pic>
      <xdr:nvPicPr>
        <xdr:cNvPr id="817" name="Immagine 816">
          <a:extLst>
            <a:ext uri="{FF2B5EF4-FFF2-40B4-BE49-F238E27FC236}">
              <a16:creationId xmlns:a16="http://schemas.microsoft.com/office/drawing/2014/main" xmlns="" id="{00000000-0008-0000-0000-00003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26963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232</xdr:row>
      <xdr:rowOff>63500</xdr:rowOff>
    </xdr:from>
    <xdr:to>
      <xdr:col>9</xdr:col>
      <xdr:colOff>1358900</xdr:colOff>
      <xdr:row>232</xdr:row>
      <xdr:rowOff>1028700</xdr:rowOff>
    </xdr:to>
    <xdr:pic>
      <xdr:nvPicPr>
        <xdr:cNvPr id="818" name="Immagine 817">
          <a:extLst>
            <a:ext uri="{FF2B5EF4-FFF2-40B4-BE49-F238E27FC236}">
              <a16:creationId xmlns:a16="http://schemas.microsoft.com/office/drawing/2014/main" xmlns="" id="{00000000-0008-0000-0000-00003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38298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233</xdr:row>
      <xdr:rowOff>63500</xdr:rowOff>
    </xdr:from>
    <xdr:to>
      <xdr:col>9</xdr:col>
      <xdr:colOff>1358900</xdr:colOff>
      <xdr:row>233</xdr:row>
      <xdr:rowOff>1028700</xdr:rowOff>
    </xdr:to>
    <xdr:pic>
      <xdr:nvPicPr>
        <xdr:cNvPr id="819" name="Immagine 818">
          <a:extLst>
            <a:ext uri="{FF2B5EF4-FFF2-40B4-BE49-F238E27FC236}">
              <a16:creationId xmlns:a16="http://schemas.microsoft.com/office/drawing/2014/main" xmlns="" id="{00000000-0008-0000-0000-00003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4963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234</xdr:row>
      <xdr:rowOff>63500</xdr:rowOff>
    </xdr:from>
    <xdr:to>
      <xdr:col>9</xdr:col>
      <xdr:colOff>1358900</xdr:colOff>
      <xdr:row>234</xdr:row>
      <xdr:rowOff>1028700</xdr:rowOff>
    </xdr:to>
    <xdr:pic>
      <xdr:nvPicPr>
        <xdr:cNvPr id="820" name="Immagine 819">
          <a:extLst>
            <a:ext uri="{FF2B5EF4-FFF2-40B4-BE49-F238E27FC236}">
              <a16:creationId xmlns:a16="http://schemas.microsoft.com/office/drawing/2014/main" xmlns="" id="{00000000-0008-0000-0000-00003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60967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235</xdr:row>
      <xdr:rowOff>63500</xdr:rowOff>
    </xdr:from>
    <xdr:to>
      <xdr:col>9</xdr:col>
      <xdr:colOff>1358900</xdr:colOff>
      <xdr:row>235</xdr:row>
      <xdr:rowOff>1028700</xdr:rowOff>
    </xdr:to>
    <xdr:pic>
      <xdr:nvPicPr>
        <xdr:cNvPr id="821" name="Immagine 820">
          <a:extLst>
            <a:ext uri="{FF2B5EF4-FFF2-40B4-BE49-F238E27FC236}">
              <a16:creationId xmlns:a16="http://schemas.microsoft.com/office/drawing/2014/main" xmlns="" id="{00000000-0008-0000-0000-00003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7230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236</xdr:row>
      <xdr:rowOff>63500</xdr:rowOff>
    </xdr:from>
    <xdr:to>
      <xdr:col>9</xdr:col>
      <xdr:colOff>1358900</xdr:colOff>
      <xdr:row>236</xdr:row>
      <xdr:rowOff>1028700</xdr:rowOff>
    </xdr:to>
    <xdr:pic>
      <xdr:nvPicPr>
        <xdr:cNvPr id="822" name="Immagine 821">
          <a:extLst>
            <a:ext uri="{FF2B5EF4-FFF2-40B4-BE49-F238E27FC236}">
              <a16:creationId xmlns:a16="http://schemas.microsoft.com/office/drawing/2014/main" xmlns="" id="{00000000-0008-0000-0000-00003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83637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237</xdr:row>
      <xdr:rowOff>63500</xdr:rowOff>
    </xdr:from>
    <xdr:to>
      <xdr:col>9</xdr:col>
      <xdr:colOff>1358900</xdr:colOff>
      <xdr:row>237</xdr:row>
      <xdr:rowOff>1028700</xdr:rowOff>
    </xdr:to>
    <xdr:pic>
      <xdr:nvPicPr>
        <xdr:cNvPr id="823" name="Immagine 822">
          <a:extLst>
            <a:ext uri="{FF2B5EF4-FFF2-40B4-BE49-F238E27FC236}">
              <a16:creationId xmlns:a16="http://schemas.microsoft.com/office/drawing/2014/main" xmlns="" id="{00000000-0008-0000-0000-00003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69497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238</xdr:row>
      <xdr:rowOff>63500</xdr:rowOff>
    </xdr:from>
    <xdr:to>
      <xdr:col>9</xdr:col>
      <xdr:colOff>1358900</xdr:colOff>
      <xdr:row>238</xdr:row>
      <xdr:rowOff>1028700</xdr:rowOff>
    </xdr:to>
    <xdr:pic>
      <xdr:nvPicPr>
        <xdr:cNvPr id="824" name="Immagine 823">
          <a:extLst>
            <a:ext uri="{FF2B5EF4-FFF2-40B4-BE49-F238E27FC236}">
              <a16:creationId xmlns:a16="http://schemas.microsoft.com/office/drawing/2014/main" xmlns="" id="{00000000-0008-0000-0000-00003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706306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239</xdr:row>
      <xdr:rowOff>63500</xdr:rowOff>
    </xdr:from>
    <xdr:to>
      <xdr:col>9</xdr:col>
      <xdr:colOff>1358900</xdr:colOff>
      <xdr:row>239</xdr:row>
      <xdr:rowOff>1028700</xdr:rowOff>
    </xdr:to>
    <xdr:pic>
      <xdr:nvPicPr>
        <xdr:cNvPr id="825" name="Immagine 824">
          <a:extLst>
            <a:ext uri="{FF2B5EF4-FFF2-40B4-BE49-F238E27FC236}">
              <a16:creationId xmlns:a16="http://schemas.microsoft.com/office/drawing/2014/main" xmlns="" id="{00000000-0008-0000-0000-00003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71764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240</xdr:row>
      <xdr:rowOff>63500</xdr:rowOff>
    </xdr:from>
    <xdr:to>
      <xdr:col>9</xdr:col>
      <xdr:colOff>1358900</xdr:colOff>
      <xdr:row>240</xdr:row>
      <xdr:rowOff>1028700</xdr:rowOff>
    </xdr:to>
    <xdr:pic>
      <xdr:nvPicPr>
        <xdr:cNvPr id="826" name="Immagine 825">
          <a:extLst>
            <a:ext uri="{FF2B5EF4-FFF2-40B4-BE49-F238E27FC236}">
              <a16:creationId xmlns:a16="http://schemas.microsoft.com/office/drawing/2014/main" xmlns="" id="{00000000-0008-0000-0000-00003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72897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241</xdr:row>
      <xdr:rowOff>63500</xdr:rowOff>
    </xdr:from>
    <xdr:to>
      <xdr:col>9</xdr:col>
      <xdr:colOff>1358900</xdr:colOff>
      <xdr:row>241</xdr:row>
      <xdr:rowOff>1028700</xdr:rowOff>
    </xdr:to>
    <xdr:pic>
      <xdr:nvPicPr>
        <xdr:cNvPr id="827" name="Immagine 826">
          <a:extLst>
            <a:ext uri="{FF2B5EF4-FFF2-40B4-BE49-F238E27FC236}">
              <a16:creationId xmlns:a16="http://schemas.microsoft.com/office/drawing/2014/main" xmlns="" id="{00000000-0008-0000-0000-00003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74031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242</xdr:row>
      <xdr:rowOff>63500</xdr:rowOff>
    </xdr:from>
    <xdr:to>
      <xdr:col>9</xdr:col>
      <xdr:colOff>1358900</xdr:colOff>
      <xdr:row>242</xdr:row>
      <xdr:rowOff>1028700</xdr:rowOff>
    </xdr:to>
    <xdr:pic>
      <xdr:nvPicPr>
        <xdr:cNvPr id="828" name="Immagine 827">
          <a:extLst>
            <a:ext uri="{FF2B5EF4-FFF2-40B4-BE49-F238E27FC236}">
              <a16:creationId xmlns:a16="http://schemas.microsoft.com/office/drawing/2014/main" xmlns="" id="{00000000-0008-0000-0000-00003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275164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284</xdr:row>
      <xdr:rowOff>63500</xdr:rowOff>
    </xdr:from>
    <xdr:to>
      <xdr:col>9</xdr:col>
      <xdr:colOff>1358900</xdr:colOff>
      <xdr:row>284</xdr:row>
      <xdr:rowOff>1028700</xdr:rowOff>
    </xdr:to>
    <xdr:pic>
      <xdr:nvPicPr>
        <xdr:cNvPr id="829" name="Immagine 828">
          <a:extLst>
            <a:ext uri="{FF2B5EF4-FFF2-40B4-BE49-F238E27FC236}">
              <a16:creationId xmlns:a16="http://schemas.microsoft.com/office/drawing/2014/main" xmlns="" id="{00000000-0008-0000-0000-00003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2770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285</xdr:row>
      <xdr:rowOff>63500</xdr:rowOff>
    </xdr:from>
    <xdr:to>
      <xdr:col>9</xdr:col>
      <xdr:colOff>1358900</xdr:colOff>
      <xdr:row>285</xdr:row>
      <xdr:rowOff>1028700</xdr:rowOff>
    </xdr:to>
    <xdr:pic>
      <xdr:nvPicPr>
        <xdr:cNvPr id="830" name="Immagine 829">
          <a:extLst>
            <a:ext uri="{FF2B5EF4-FFF2-40B4-BE49-F238E27FC236}">
              <a16:creationId xmlns:a16="http://schemas.microsoft.com/office/drawing/2014/main" xmlns="" id="{00000000-0008-0000-0000-00003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3903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286</xdr:row>
      <xdr:rowOff>63500</xdr:rowOff>
    </xdr:from>
    <xdr:to>
      <xdr:col>9</xdr:col>
      <xdr:colOff>1358900</xdr:colOff>
      <xdr:row>286</xdr:row>
      <xdr:rowOff>1028700</xdr:rowOff>
    </xdr:to>
    <xdr:pic>
      <xdr:nvPicPr>
        <xdr:cNvPr id="831" name="Immagine 830">
          <a:extLst>
            <a:ext uri="{FF2B5EF4-FFF2-40B4-BE49-F238E27FC236}">
              <a16:creationId xmlns:a16="http://schemas.microsoft.com/office/drawing/2014/main" xmlns="" id="{00000000-0008-0000-0000-00003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5037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287</xdr:row>
      <xdr:rowOff>63500</xdr:rowOff>
    </xdr:from>
    <xdr:to>
      <xdr:col>9</xdr:col>
      <xdr:colOff>1358900</xdr:colOff>
      <xdr:row>287</xdr:row>
      <xdr:rowOff>1028700</xdr:rowOff>
    </xdr:to>
    <xdr:pic>
      <xdr:nvPicPr>
        <xdr:cNvPr id="832" name="Immagine 831">
          <a:extLst>
            <a:ext uri="{FF2B5EF4-FFF2-40B4-BE49-F238E27FC236}">
              <a16:creationId xmlns:a16="http://schemas.microsoft.com/office/drawing/2014/main" xmlns="" id="{00000000-0008-0000-0000-00004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26170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304</xdr:row>
      <xdr:rowOff>63500</xdr:rowOff>
    </xdr:from>
    <xdr:to>
      <xdr:col>9</xdr:col>
      <xdr:colOff>1358900</xdr:colOff>
      <xdr:row>304</xdr:row>
      <xdr:rowOff>1028700</xdr:rowOff>
    </xdr:to>
    <xdr:pic>
      <xdr:nvPicPr>
        <xdr:cNvPr id="833" name="Immagine 832">
          <a:extLst>
            <a:ext uri="{FF2B5EF4-FFF2-40B4-BE49-F238E27FC236}">
              <a16:creationId xmlns:a16="http://schemas.microsoft.com/office/drawing/2014/main" xmlns="" id="{00000000-0008-0000-0000-00004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45440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310</xdr:row>
      <xdr:rowOff>63500</xdr:rowOff>
    </xdr:from>
    <xdr:to>
      <xdr:col>9</xdr:col>
      <xdr:colOff>1358900</xdr:colOff>
      <xdr:row>310</xdr:row>
      <xdr:rowOff>1028700</xdr:rowOff>
    </xdr:to>
    <xdr:pic>
      <xdr:nvPicPr>
        <xdr:cNvPr id="834" name="Immagine 833">
          <a:extLst>
            <a:ext uri="{FF2B5EF4-FFF2-40B4-BE49-F238E27FC236}">
              <a16:creationId xmlns:a16="http://schemas.microsoft.com/office/drawing/2014/main" xmlns="" id="{00000000-0008-0000-0000-00004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522408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326</xdr:row>
      <xdr:rowOff>63500</xdr:rowOff>
    </xdr:from>
    <xdr:to>
      <xdr:col>9</xdr:col>
      <xdr:colOff>1358900</xdr:colOff>
      <xdr:row>326</xdr:row>
      <xdr:rowOff>1028700</xdr:rowOff>
    </xdr:to>
    <xdr:pic>
      <xdr:nvPicPr>
        <xdr:cNvPr id="835" name="Immagine 834">
          <a:extLst>
            <a:ext uri="{FF2B5EF4-FFF2-40B4-BE49-F238E27FC236}">
              <a16:creationId xmlns:a16="http://schemas.microsoft.com/office/drawing/2014/main" xmlns="" id="{00000000-0008-0000-0000-00004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0376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330</xdr:row>
      <xdr:rowOff>63500</xdr:rowOff>
    </xdr:from>
    <xdr:to>
      <xdr:col>9</xdr:col>
      <xdr:colOff>1358900</xdr:colOff>
      <xdr:row>330</xdr:row>
      <xdr:rowOff>1028700</xdr:rowOff>
    </xdr:to>
    <xdr:pic>
      <xdr:nvPicPr>
        <xdr:cNvPr id="836" name="Immagine 835">
          <a:extLst>
            <a:ext uri="{FF2B5EF4-FFF2-40B4-BE49-F238E27FC236}">
              <a16:creationId xmlns:a16="http://schemas.microsoft.com/office/drawing/2014/main" xmlns="" id="{00000000-0008-0000-0000-00004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4910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331</xdr:row>
      <xdr:rowOff>63500</xdr:rowOff>
    </xdr:from>
    <xdr:to>
      <xdr:col>9</xdr:col>
      <xdr:colOff>1358900</xdr:colOff>
      <xdr:row>331</xdr:row>
      <xdr:rowOff>1028700</xdr:rowOff>
    </xdr:to>
    <xdr:pic>
      <xdr:nvPicPr>
        <xdr:cNvPr id="837" name="Immagine 836">
          <a:extLst>
            <a:ext uri="{FF2B5EF4-FFF2-40B4-BE49-F238E27FC236}">
              <a16:creationId xmlns:a16="http://schemas.microsoft.com/office/drawing/2014/main" xmlns="" id="{00000000-0008-0000-0000-00004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76043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338</xdr:row>
      <xdr:rowOff>63500</xdr:rowOff>
    </xdr:from>
    <xdr:to>
      <xdr:col>9</xdr:col>
      <xdr:colOff>1358900</xdr:colOff>
      <xdr:row>338</xdr:row>
      <xdr:rowOff>1028700</xdr:rowOff>
    </xdr:to>
    <xdr:pic>
      <xdr:nvPicPr>
        <xdr:cNvPr id="838" name="Immagine 837">
          <a:extLst>
            <a:ext uri="{FF2B5EF4-FFF2-40B4-BE49-F238E27FC236}">
              <a16:creationId xmlns:a16="http://schemas.microsoft.com/office/drawing/2014/main" xmlns="" id="{00000000-0008-0000-0000-00004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83978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348</xdr:row>
      <xdr:rowOff>63500</xdr:rowOff>
    </xdr:from>
    <xdr:to>
      <xdr:col>9</xdr:col>
      <xdr:colOff>1358900</xdr:colOff>
      <xdr:row>348</xdr:row>
      <xdr:rowOff>1028700</xdr:rowOff>
    </xdr:to>
    <xdr:pic>
      <xdr:nvPicPr>
        <xdr:cNvPr id="839" name="Immagine 838">
          <a:extLst>
            <a:ext uri="{FF2B5EF4-FFF2-40B4-BE49-F238E27FC236}">
              <a16:creationId xmlns:a16="http://schemas.microsoft.com/office/drawing/2014/main" xmlns="" id="{00000000-0008-0000-0000-00004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953129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349</xdr:row>
      <xdr:rowOff>63500</xdr:rowOff>
    </xdr:from>
    <xdr:to>
      <xdr:col>9</xdr:col>
      <xdr:colOff>1358900</xdr:colOff>
      <xdr:row>349</xdr:row>
      <xdr:rowOff>1028700</xdr:rowOff>
    </xdr:to>
    <xdr:pic>
      <xdr:nvPicPr>
        <xdr:cNvPr id="840" name="Immagine 839">
          <a:extLst>
            <a:ext uri="{FF2B5EF4-FFF2-40B4-BE49-F238E27FC236}">
              <a16:creationId xmlns:a16="http://schemas.microsoft.com/office/drawing/2014/main" xmlns="" id="{00000000-0008-0000-0000-00004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3964463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352</xdr:row>
      <xdr:rowOff>63500</xdr:rowOff>
    </xdr:from>
    <xdr:to>
      <xdr:col>9</xdr:col>
      <xdr:colOff>1358900</xdr:colOff>
      <xdr:row>352</xdr:row>
      <xdr:rowOff>1028700</xdr:rowOff>
    </xdr:to>
    <xdr:pic>
      <xdr:nvPicPr>
        <xdr:cNvPr id="848" name="Immagine 847">
          <a:extLst>
            <a:ext uri="{FF2B5EF4-FFF2-40B4-BE49-F238E27FC236}">
              <a16:creationId xmlns:a16="http://schemas.microsoft.com/office/drawing/2014/main" xmlns="" id="{00000000-0008-0000-0000-00005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009802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354</xdr:row>
      <xdr:rowOff>63500</xdr:rowOff>
    </xdr:from>
    <xdr:to>
      <xdr:col>9</xdr:col>
      <xdr:colOff>1358900</xdr:colOff>
      <xdr:row>354</xdr:row>
      <xdr:rowOff>1028700</xdr:rowOff>
    </xdr:to>
    <xdr:pic>
      <xdr:nvPicPr>
        <xdr:cNvPr id="849" name="Immagine 848">
          <a:extLst>
            <a:ext uri="{FF2B5EF4-FFF2-40B4-BE49-F238E27FC236}">
              <a16:creationId xmlns:a16="http://schemas.microsoft.com/office/drawing/2014/main" xmlns="" id="{00000000-0008-0000-0000-000051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032472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355</xdr:row>
      <xdr:rowOff>63500</xdr:rowOff>
    </xdr:from>
    <xdr:to>
      <xdr:col>9</xdr:col>
      <xdr:colOff>1358900</xdr:colOff>
      <xdr:row>355</xdr:row>
      <xdr:rowOff>1028700</xdr:rowOff>
    </xdr:to>
    <xdr:pic>
      <xdr:nvPicPr>
        <xdr:cNvPr id="850" name="Immagine 849">
          <a:extLst>
            <a:ext uri="{FF2B5EF4-FFF2-40B4-BE49-F238E27FC236}">
              <a16:creationId xmlns:a16="http://schemas.microsoft.com/office/drawing/2014/main" xmlns="" id="{00000000-0008-0000-0000-00005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043807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356</xdr:row>
      <xdr:rowOff>63500</xdr:rowOff>
    </xdr:from>
    <xdr:to>
      <xdr:col>9</xdr:col>
      <xdr:colOff>1358900</xdr:colOff>
      <xdr:row>356</xdr:row>
      <xdr:rowOff>1028700</xdr:rowOff>
    </xdr:to>
    <xdr:pic>
      <xdr:nvPicPr>
        <xdr:cNvPr id="851" name="Immagine 850">
          <a:extLst>
            <a:ext uri="{FF2B5EF4-FFF2-40B4-BE49-F238E27FC236}">
              <a16:creationId xmlns:a16="http://schemas.microsoft.com/office/drawing/2014/main" xmlns="" id="{00000000-0008-0000-0000-000053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055141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357</xdr:row>
      <xdr:rowOff>63500</xdr:rowOff>
    </xdr:from>
    <xdr:to>
      <xdr:col>9</xdr:col>
      <xdr:colOff>1358900</xdr:colOff>
      <xdr:row>357</xdr:row>
      <xdr:rowOff>1028700</xdr:rowOff>
    </xdr:to>
    <xdr:pic>
      <xdr:nvPicPr>
        <xdr:cNvPr id="852" name="Immagine 851">
          <a:extLst>
            <a:ext uri="{FF2B5EF4-FFF2-40B4-BE49-F238E27FC236}">
              <a16:creationId xmlns:a16="http://schemas.microsoft.com/office/drawing/2014/main" xmlns="" id="{00000000-0008-0000-0000-000054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066476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358</xdr:row>
      <xdr:rowOff>63500</xdr:rowOff>
    </xdr:from>
    <xdr:to>
      <xdr:col>9</xdr:col>
      <xdr:colOff>1358900</xdr:colOff>
      <xdr:row>358</xdr:row>
      <xdr:rowOff>1028700</xdr:rowOff>
    </xdr:to>
    <xdr:pic>
      <xdr:nvPicPr>
        <xdr:cNvPr id="853" name="Immagine 852">
          <a:extLst>
            <a:ext uri="{FF2B5EF4-FFF2-40B4-BE49-F238E27FC236}">
              <a16:creationId xmlns:a16="http://schemas.microsoft.com/office/drawing/2014/main" xmlns="" id="{00000000-0008-0000-0000-000055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077811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359</xdr:row>
      <xdr:rowOff>63500</xdr:rowOff>
    </xdr:from>
    <xdr:to>
      <xdr:col>9</xdr:col>
      <xdr:colOff>1358900</xdr:colOff>
      <xdr:row>359</xdr:row>
      <xdr:rowOff>1028700</xdr:rowOff>
    </xdr:to>
    <xdr:pic>
      <xdr:nvPicPr>
        <xdr:cNvPr id="854" name="Immagine 853">
          <a:extLst>
            <a:ext uri="{FF2B5EF4-FFF2-40B4-BE49-F238E27FC236}">
              <a16:creationId xmlns:a16="http://schemas.microsoft.com/office/drawing/2014/main" xmlns="" id="{00000000-0008-0000-0000-00005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089146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360</xdr:row>
      <xdr:rowOff>63500</xdr:rowOff>
    </xdr:from>
    <xdr:to>
      <xdr:col>9</xdr:col>
      <xdr:colOff>1358900</xdr:colOff>
      <xdr:row>360</xdr:row>
      <xdr:rowOff>1028700</xdr:rowOff>
    </xdr:to>
    <xdr:pic>
      <xdr:nvPicPr>
        <xdr:cNvPr id="855" name="Immagine 854">
          <a:extLst>
            <a:ext uri="{FF2B5EF4-FFF2-40B4-BE49-F238E27FC236}">
              <a16:creationId xmlns:a16="http://schemas.microsoft.com/office/drawing/2014/main" xmlns="" id="{00000000-0008-0000-0000-00005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00480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361</xdr:row>
      <xdr:rowOff>63500</xdr:rowOff>
    </xdr:from>
    <xdr:to>
      <xdr:col>9</xdr:col>
      <xdr:colOff>1358900</xdr:colOff>
      <xdr:row>361</xdr:row>
      <xdr:rowOff>1028700</xdr:rowOff>
    </xdr:to>
    <xdr:pic>
      <xdr:nvPicPr>
        <xdr:cNvPr id="856" name="Immagine 855">
          <a:extLst>
            <a:ext uri="{FF2B5EF4-FFF2-40B4-BE49-F238E27FC236}">
              <a16:creationId xmlns:a16="http://schemas.microsoft.com/office/drawing/2014/main" xmlns="" id="{00000000-0008-0000-0000-000058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11815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362</xdr:row>
      <xdr:rowOff>63500</xdr:rowOff>
    </xdr:from>
    <xdr:to>
      <xdr:col>9</xdr:col>
      <xdr:colOff>1358900</xdr:colOff>
      <xdr:row>362</xdr:row>
      <xdr:rowOff>1028700</xdr:rowOff>
    </xdr:to>
    <xdr:pic>
      <xdr:nvPicPr>
        <xdr:cNvPr id="857" name="Immagine 856">
          <a:extLst>
            <a:ext uri="{FF2B5EF4-FFF2-40B4-BE49-F238E27FC236}">
              <a16:creationId xmlns:a16="http://schemas.microsoft.com/office/drawing/2014/main" xmlns="" id="{00000000-0008-0000-0000-00005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23150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363</xdr:row>
      <xdr:rowOff>63500</xdr:rowOff>
    </xdr:from>
    <xdr:to>
      <xdr:col>9</xdr:col>
      <xdr:colOff>1358900</xdr:colOff>
      <xdr:row>363</xdr:row>
      <xdr:rowOff>1028700</xdr:rowOff>
    </xdr:to>
    <xdr:pic>
      <xdr:nvPicPr>
        <xdr:cNvPr id="858" name="Immagine 857">
          <a:extLst>
            <a:ext uri="{FF2B5EF4-FFF2-40B4-BE49-F238E27FC236}">
              <a16:creationId xmlns:a16="http://schemas.microsoft.com/office/drawing/2014/main" xmlns="" id="{00000000-0008-0000-0000-00005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34485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364</xdr:row>
      <xdr:rowOff>63500</xdr:rowOff>
    </xdr:from>
    <xdr:to>
      <xdr:col>9</xdr:col>
      <xdr:colOff>1358900</xdr:colOff>
      <xdr:row>364</xdr:row>
      <xdr:rowOff>1028700</xdr:rowOff>
    </xdr:to>
    <xdr:pic>
      <xdr:nvPicPr>
        <xdr:cNvPr id="859" name="Immagine 858">
          <a:extLst>
            <a:ext uri="{FF2B5EF4-FFF2-40B4-BE49-F238E27FC236}">
              <a16:creationId xmlns:a16="http://schemas.microsoft.com/office/drawing/2014/main" xmlns="" id="{00000000-0008-0000-0000-00005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45819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365</xdr:row>
      <xdr:rowOff>63500</xdr:rowOff>
    </xdr:from>
    <xdr:to>
      <xdr:col>9</xdr:col>
      <xdr:colOff>1358900</xdr:colOff>
      <xdr:row>365</xdr:row>
      <xdr:rowOff>1028700</xdr:rowOff>
    </xdr:to>
    <xdr:pic>
      <xdr:nvPicPr>
        <xdr:cNvPr id="860" name="Immagine 859">
          <a:extLst>
            <a:ext uri="{FF2B5EF4-FFF2-40B4-BE49-F238E27FC236}">
              <a16:creationId xmlns:a16="http://schemas.microsoft.com/office/drawing/2014/main" xmlns="" id="{00000000-0008-0000-0000-00005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57154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366</xdr:row>
      <xdr:rowOff>63500</xdr:rowOff>
    </xdr:from>
    <xdr:to>
      <xdr:col>9</xdr:col>
      <xdr:colOff>1358900</xdr:colOff>
      <xdr:row>366</xdr:row>
      <xdr:rowOff>1028700</xdr:rowOff>
    </xdr:to>
    <xdr:pic>
      <xdr:nvPicPr>
        <xdr:cNvPr id="861" name="Immagine 860">
          <a:extLst>
            <a:ext uri="{FF2B5EF4-FFF2-40B4-BE49-F238E27FC236}">
              <a16:creationId xmlns:a16="http://schemas.microsoft.com/office/drawing/2014/main" xmlns="" id="{00000000-0008-0000-0000-00005D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68489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367</xdr:row>
      <xdr:rowOff>63500</xdr:rowOff>
    </xdr:from>
    <xdr:to>
      <xdr:col>9</xdr:col>
      <xdr:colOff>1358900</xdr:colOff>
      <xdr:row>367</xdr:row>
      <xdr:rowOff>1028700</xdr:rowOff>
    </xdr:to>
    <xdr:pic>
      <xdr:nvPicPr>
        <xdr:cNvPr id="862" name="Immagine 861">
          <a:extLst>
            <a:ext uri="{FF2B5EF4-FFF2-40B4-BE49-F238E27FC236}">
              <a16:creationId xmlns:a16="http://schemas.microsoft.com/office/drawing/2014/main" xmlns="" id="{00000000-0008-0000-0000-00005E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79824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368</xdr:row>
      <xdr:rowOff>63500</xdr:rowOff>
    </xdr:from>
    <xdr:to>
      <xdr:col>9</xdr:col>
      <xdr:colOff>1358900</xdr:colOff>
      <xdr:row>368</xdr:row>
      <xdr:rowOff>1028700</xdr:rowOff>
    </xdr:to>
    <xdr:pic>
      <xdr:nvPicPr>
        <xdr:cNvPr id="863" name="Immagine 862">
          <a:extLst>
            <a:ext uri="{FF2B5EF4-FFF2-40B4-BE49-F238E27FC236}">
              <a16:creationId xmlns:a16="http://schemas.microsoft.com/office/drawing/2014/main" xmlns="" id="{00000000-0008-0000-0000-00005F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191158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369</xdr:row>
      <xdr:rowOff>63500</xdr:rowOff>
    </xdr:from>
    <xdr:to>
      <xdr:col>9</xdr:col>
      <xdr:colOff>1358900</xdr:colOff>
      <xdr:row>369</xdr:row>
      <xdr:rowOff>1028700</xdr:rowOff>
    </xdr:to>
    <xdr:pic>
      <xdr:nvPicPr>
        <xdr:cNvPr id="864" name="Immagine 863">
          <a:extLst>
            <a:ext uri="{FF2B5EF4-FFF2-40B4-BE49-F238E27FC236}">
              <a16:creationId xmlns:a16="http://schemas.microsoft.com/office/drawing/2014/main" xmlns="" id="{00000000-0008-0000-0000-00006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2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02493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370</xdr:row>
      <xdr:rowOff>63500</xdr:rowOff>
    </xdr:from>
    <xdr:to>
      <xdr:col>9</xdr:col>
      <xdr:colOff>1358900</xdr:colOff>
      <xdr:row>370</xdr:row>
      <xdr:rowOff>1028700</xdr:rowOff>
    </xdr:to>
    <xdr:pic>
      <xdr:nvPicPr>
        <xdr:cNvPr id="873" name="Immagine 872">
          <a:extLst>
            <a:ext uri="{FF2B5EF4-FFF2-40B4-BE49-F238E27FC236}">
              <a16:creationId xmlns:a16="http://schemas.microsoft.com/office/drawing/2014/main" xmlns="" id="{00000000-0008-0000-0000-00006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3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13828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374</xdr:row>
      <xdr:rowOff>63500</xdr:rowOff>
    </xdr:from>
    <xdr:to>
      <xdr:col>9</xdr:col>
      <xdr:colOff>1358900</xdr:colOff>
      <xdr:row>374</xdr:row>
      <xdr:rowOff>1028700</xdr:rowOff>
    </xdr:to>
    <xdr:pic>
      <xdr:nvPicPr>
        <xdr:cNvPr id="874" name="Immagine 873">
          <a:extLst>
            <a:ext uri="{FF2B5EF4-FFF2-40B4-BE49-F238E27FC236}">
              <a16:creationId xmlns:a16="http://schemas.microsoft.com/office/drawing/2014/main" xmlns="" id="{00000000-0008-0000-0000-00006A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4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59167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375</xdr:row>
      <xdr:rowOff>63500</xdr:rowOff>
    </xdr:from>
    <xdr:to>
      <xdr:col>9</xdr:col>
      <xdr:colOff>1358900</xdr:colOff>
      <xdr:row>375</xdr:row>
      <xdr:rowOff>1028700</xdr:rowOff>
    </xdr:to>
    <xdr:pic>
      <xdr:nvPicPr>
        <xdr:cNvPr id="875" name="Immagine 874">
          <a:extLst>
            <a:ext uri="{FF2B5EF4-FFF2-40B4-BE49-F238E27FC236}">
              <a16:creationId xmlns:a16="http://schemas.microsoft.com/office/drawing/2014/main" xmlns="" id="{00000000-0008-0000-0000-00006B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5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70502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376</xdr:row>
      <xdr:rowOff>63500</xdr:rowOff>
    </xdr:from>
    <xdr:to>
      <xdr:col>9</xdr:col>
      <xdr:colOff>1358900</xdr:colOff>
      <xdr:row>376</xdr:row>
      <xdr:rowOff>1028700</xdr:rowOff>
    </xdr:to>
    <xdr:pic>
      <xdr:nvPicPr>
        <xdr:cNvPr id="876" name="Immagine 875">
          <a:extLst>
            <a:ext uri="{FF2B5EF4-FFF2-40B4-BE49-F238E27FC236}">
              <a16:creationId xmlns:a16="http://schemas.microsoft.com/office/drawing/2014/main" xmlns="" id="{00000000-0008-0000-0000-00006C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6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818367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377</xdr:row>
      <xdr:rowOff>63500</xdr:rowOff>
    </xdr:from>
    <xdr:to>
      <xdr:col>9</xdr:col>
      <xdr:colOff>1358900</xdr:colOff>
      <xdr:row>377</xdr:row>
      <xdr:rowOff>1028700</xdr:rowOff>
    </xdr:to>
    <xdr:pic>
      <xdr:nvPicPr>
        <xdr:cNvPr id="880" name="Immagine 879">
          <a:extLst>
            <a:ext uri="{FF2B5EF4-FFF2-40B4-BE49-F238E27FC236}">
              <a16:creationId xmlns:a16="http://schemas.microsoft.com/office/drawing/2014/main" xmlns="" id="{00000000-0008-0000-0000-000070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7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2931715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378</xdr:row>
      <xdr:rowOff>63500</xdr:rowOff>
    </xdr:from>
    <xdr:to>
      <xdr:col>9</xdr:col>
      <xdr:colOff>1358900</xdr:colOff>
      <xdr:row>378</xdr:row>
      <xdr:rowOff>1028700</xdr:rowOff>
    </xdr:to>
    <xdr:pic>
      <xdr:nvPicPr>
        <xdr:cNvPr id="882" name="Immagine 881">
          <a:extLst>
            <a:ext uri="{FF2B5EF4-FFF2-40B4-BE49-F238E27FC236}">
              <a16:creationId xmlns:a16="http://schemas.microsoft.com/office/drawing/2014/main" xmlns="" id="{00000000-0008-0000-0000-000072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8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304506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381</xdr:row>
      <xdr:rowOff>63500</xdr:rowOff>
    </xdr:from>
    <xdr:to>
      <xdr:col>9</xdr:col>
      <xdr:colOff>1358900</xdr:colOff>
      <xdr:row>381</xdr:row>
      <xdr:rowOff>1028700</xdr:rowOff>
    </xdr:to>
    <xdr:pic>
      <xdr:nvPicPr>
        <xdr:cNvPr id="902" name="Immagine 901">
          <a:extLst>
            <a:ext uri="{FF2B5EF4-FFF2-40B4-BE49-F238E27FC236}">
              <a16:creationId xmlns:a16="http://schemas.microsoft.com/office/drawing/2014/main" xmlns="" id="{00000000-0008-0000-0000-000086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9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34984525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382</xdr:row>
      <xdr:rowOff>63500</xdr:rowOff>
    </xdr:from>
    <xdr:to>
      <xdr:col>9</xdr:col>
      <xdr:colOff>1358900</xdr:colOff>
      <xdr:row>382</xdr:row>
      <xdr:rowOff>1028700</xdr:rowOff>
    </xdr:to>
    <xdr:pic>
      <xdr:nvPicPr>
        <xdr:cNvPr id="903" name="Immagine 902">
          <a:extLst>
            <a:ext uri="{FF2B5EF4-FFF2-40B4-BE49-F238E27FC236}">
              <a16:creationId xmlns:a16="http://schemas.microsoft.com/office/drawing/2014/main" xmlns="" id="{00000000-0008-0000-0000-000087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0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36118000"/>
          <a:ext cx="1295400" cy="965200"/>
        </a:xfrm>
        <a:prstGeom prst="rect">
          <a:avLst/>
        </a:prstGeom>
      </xdr:spPr>
    </xdr:pic>
    <xdr:clientData/>
  </xdr:twoCellAnchor>
  <xdr:twoCellAnchor>
    <xdr:from>
      <xdr:col>9</xdr:col>
      <xdr:colOff>63500</xdr:colOff>
      <xdr:row>384</xdr:row>
      <xdr:rowOff>63500</xdr:rowOff>
    </xdr:from>
    <xdr:to>
      <xdr:col>9</xdr:col>
      <xdr:colOff>1358900</xdr:colOff>
      <xdr:row>384</xdr:row>
      <xdr:rowOff>1028700</xdr:rowOff>
    </xdr:to>
    <xdr:pic>
      <xdr:nvPicPr>
        <xdr:cNvPr id="905" name="Immagine 904">
          <a:extLst>
            <a:ext uri="{FF2B5EF4-FFF2-40B4-BE49-F238E27FC236}">
              <a16:creationId xmlns:a16="http://schemas.microsoft.com/office/drawing/2014/main" xmlns="" id="{00000000-0008-0000-0000-00008903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1" cstate="email">
          <a:extLst>
            <a:ext uri="{28A0092B-C50C-407E-A947-70E740481C1C}">
              <a14:useLocalDpi xmlns:a14="http://schemas.microsoft.com/office/drawing/2010/main"/>
            </a:ext>
          </a:extLst>
        </a:blip>
        <a:stretch>
          <a:fillRect/>
        </a:stretch>
      </xdr:blipFill>
      <xdr:spPr>
        <a:xfrm>
          <a:off x="8940800" y="439518425"/>
          <a:ext cx="1295400" cy="965200"/>
        </a:xfrm>
        <a:prstGeom prst="rect">
          <a:avLst/>
        </a:prstGeom>
      </xdr:spPr>
    </xdr:pic>
    <xdr:clientData/>
  </xdr:twoCellAnchor>
</xdr:wsDr>
</file>

<file path=xl/queryTables/queryTable1.xml><?xml version="1.0" encoding="utf-8"?>
<queryTable xmlns="http://schemas.openxmlformats.org/spreadsheetml/2006/main" name="Data_base" backgroundRefresh="0" fillFormulas="1" adjustColumnWidth="0" connectionId="1" autoFormatId="16" applyNumberFormats="0" applyBorderFormats="0" applyFontFormats="1" applyPatternFormats="1" applyAlignmentFormats="0" applyWidthHeightFormats="0">
  <queryTableRefresh preserveSortFilterLayout="0" nextId="662">
    <queryTableFields count="9">
      <queryTableField id="1" name="Articolo"/>
      <queryTableField id="2" name="Descrizione"/>
      <queryTableField id="3" name="Descrizione Agg.va"/>
      <queryTableField id="4" name="Descrizione Commerciale"/>
      <queryTableField id="5" name="Divisione"/>
      <queryTableField id="7" name="Linea"/>
      <queryTableField id="8" name="Collezione"/>
      <queryTableField id="6" name="Classe merceologica"/>
      <queryTableField id="18" name="Percorso SL"/>
    </queryTableFields>
    <queryTableDeletedFields count="9">
      <deletedField name="SL Riferimento"/>
      <deletedField name="Prezzo1"/>
      <deletedField name="Prezzo2"/>
      <deletedField name="Costo1"/>
      <deletedField name="Costo2"/>
      <deletedField name="Classe appr."/>
      <deletedField name="Stato Art."/>
      <deletedField name="Inizio Vita"/>
      <deletedField name="Segnalazione"/>
    </queryTableDeletedFields>
    <sortState ref="B3:O1127">
      <sortCondition ref="B2:B1127"/>
    </sortState>
  </queryTableRefresh>
</queryTable>
</file>

<file path=xl/queryTables/queryTable2.xml><?xml version="1.0" encoding="utf-8"?>
<queryTable xmlns="http://schemas.openxmlformats.org/spreadsheetml/2006/main" name="Data_base_1" backgroundRefresh="0" fillFormulas="1" adjustColumnWidth="0" connectionId="2" autoFormatId="16" applyNumberFormats="0" applyBorderFormats="0" applyFontFormats="1" applyPatternFormats="1" applyAlignmentFormats="0" applyWidthHeightFormats="0">
  <queryTableRefresh preserveSortFilterLayout="0" headersInLastRefresh="0" nextId="22">
    <queryTableFields count="9">
      <queryTableField id="1" name="Articolo"/>
      <queryTableField id="2" name="Descrizione"/>
      <queryTableField id="3" name="Descrizione Agg.va"/>
      <queryTableField id="4" name="Descrizione Commerciale"/>
      <queryTableField id="5" name="Divisione"/>
      <queryTableField id="7" name="Linea"/>
      <queryTableField id="8" name="Collezione"/>
      <queryTableField id="6" name="Classe merceologica"/>
      <queryTableField id="18" name="Percorso SL"/>
    </queryTableFields>
    <queryTableDeletedFields count="9">
      <deletedField name="SL Riferimento"/>
      <deletedField name="Prezzo1"/>
      <deletedField name="Prezzo2"/>
      <deletedField name="Costo1"/>
      <deletedField name="Costo2"/>
      <deletedField name="Classe appr."/>
      <deletedField name="Stato Art."/>
      <deletedField name="Inizio Vita"/>
      <deletedField name="Segnalazione"/>
    </queryTableDeletedFields>
  </queryTableRefresh>
</query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B2:O390"/>
  <sheetViews>
    <sheetView showGridLines="0" tabSelected="1" zoomScale="80" zoomScaleNormal="80" workbookViewId="0">
      <pane ySplit="2" topLeftCell="A3" activePane="bottomLeft" state="frozen"/>
      <selection pane="bottomLeft" activeCell="Y379" sqref="Y379"/>
    </sheetView>
  </sheetViews>
  <sheetFormatPr defaultColWidth="9.140625" defaultRowHeight="12.75" x14ac:dyDescent="0.25"/>
  <cols>
    <col min="1" max="1" width="2" style="8" customWidth="1"/>
    <col min="2" max="2" width="11.42578125" style="9" customWidth="1"/>
    <col min="3" max="3" width="15.85546875" style="9" customWidth="1"/>
    <col min="4" max="4" width="14.85546875" style="5" bestFit="1" customWidth="1"/>
    <col min="5" max="5" width="24.85546875" style="5" customWidth="1"/>
    <col min="6" max="6" width="8.85546875" style="2" bestFit="1" customWidth="1"/>
    <col min="7" max="7" width="14.7109375" style="5" customWidth="1"/>
    <col min="8" max="8" width="13.7109375" style="6" bestFit="1" customWidth="1"/>
    <col min="9" max="9" width="15.7109375" style="5" bestFit="1" customWidth="1"/>
    <col min="10" max="10" width="22.7109375" style="4" customWidth="1"/>
    <col min="11" max="11" width="11.140625" style="4" customWidth="1"/>
    <col min="12" max="12" width="11.7109375" style="7" bestFit="1" customWidth="1"/>
    <col min="13" max="13" width="8.7109375" style="5" bestFit="1" customWidth="1"/>
    <col min="14" max="14" width="12.85546875" style="7" bestFit="1" customWidth="1"/>
    <col min="15" max="15" width="15.7109375" style="7" bestFit="1" customWidth="1"/>
    <col min="16" max="16384" width="9.140625" style="8"/>
  </cols>
  <sheetData>
    <row r="2" spans="2:15" s="1" customFormat="1" ht="50.25" customHeight="1" x14ac:dyDescent="0.25">
      <c r="B2" s="16" t="s">
        <v>0</v>
      </c>
      <c r="C2" s="16" t="s">
        <v>1</v>
      </c>
      <c r="D2" s="17" t="s">
        <v>2</v>
      </c>
      <c r="E2" s="17" t="s">
        <v>3</v>
      </c>
      <c r="F2" s="17" t="s">
        <v>891</v>
      </c>
      <c r="G2" s="17" t="s">
        <v>5</v>
      </c>
      <c r="H2" s="17" t="s">
        <v>6</v>
      </c>
      <c r="I2" s="17" t="s">
        <v>4</v>
      </c>
      <c r="J2" s="17" t="s">
        <v>886</v>
      </c>
      <c r="K2" s="18" t="s">
        <v>890</v>
      </c>
      <c r="L2" s="25" t="s">
        <v>892</v>
      </c>
      <c r="M2" s="26" t="s">
        <v>888</v>
      </c>
      <c r="N2" s="18" t="s">
        <v>889</v>
      </c>
      <c r="O2" s="18" t="s">
        <v>887</v>
      </c>
    </row>
    <row r="3" spans="2:15" s="6" customFormat="1" ht="89.25" customHeight="1" x14ac:dyDescent="0.25">
      <c r="B3" s="12" t="s">
        <v>665</v>
      </c>
      <c r="C3" s="12" t="s">
        <v>20</v>
      </c>
      <c r="D3" s="13" t="s">
        <v>13</v>
      </c>
      <c r="E3" s="13" t="s">
        <v>666</v>
      </c>
      <c r="F3" s="10" t="s">
        <v>663</v>
      </c>
      <c r="G3" s="13" t="s">
        <v>10</v>
      </c>
      <c r="H3" s="14" t="s">
        <v>667</v>
      </c>
      <c r="I3" s="13" t="s">
        <v>9</v>
      </c>
      <c r="J3" s="15"/>
      <c r="K3" s="11">
        <v>430</v>
      </c>
      <c r="L3" s="27">
        <f t="shared" ref="L3:L66" si="0">(+K3*0.145)*1.1</f>
        <v>68.584999999999994</v>
      </c>
      <c r="M3" s="28">
        <v>1</v>
      </c>
      <c r="N3" s="20">
        <f t="shared" ref="N3:N66" si="1">+M3*K3</f>
        <v>430</v>
      </c>
      <c r="O3" s="20">
        <f t="shared" ref="O3:O8" si="2">L3*M3</f>
        <v>68.584999999999994</v>
      </c>
    </row>
    <row r="4" spans="2:15" s="6" customFormat="1" ht="89.25" customHeight="1" x14ac:dyDescent="0.25">
      <c r="B4" s="12" t="s">
        <v>669</v>
      </c>
      <c r="C4" s="12" t="s">
        <v>670</v>
      </c>
      <c r="D4" s="13" t="s">
        <v>13</v>
      </c>
      <c r="E4" s="13" t="s">
        <v>671</v>
      </c>
      <c r="F4" s="10" t="s">
        <v>672</v>
      </c>
      <c r="G4" s="13" t="s">
        <v>15</v>
      </c>
      <c r="H4" s="14" t="s">
        <v>673</v>
      </c>
      <c r="I4" s="13" t="s">
        <v>27</v>
      </c>
      <c r="J4" s="15"/>
      <c r="K4" s="11">
        <v>46</v>
      </c>
      <c r="L4" s="27">
        <f t="shared" si="0"/>
        <v>7.3370000000000006</v>
      </c>
      <c r="M4" s="28">
        <v>1</v>
      </c>
      <c r="N4" s="20">
        <f t="shared" si="1"/>
        <v>46</v>
      </c>
      <c r="O4" s="20">
        <f t="shared" si="2"/>
        <v>7.3370000000000006</v>
      </c>
    </row>
    <row r="5" spans="2:15" s="6" customFormat="1" ht="89.25" customHeight="1" x14ac:dyDescent="0.25">
      <c r="B5" s="12" t="s">
        <v>674</v>
      </c>
      <c r="C5" s="12" t="s">
        <v>670</v>
      </c>
      <c r="D5" s="13" t="s">
        <v>13</v>
      </c>
      <c r="E5" s="13" t="s">
        <v>675</v>
      </c>
      <c r="F5" s="10" t="s">
        <v>672</v>
      </c>
      <c r="G5" s="13" t="s">
        <v>15</v>
      </c>
      <c r="H5" s="14" t="s">
        <v>673</v>
      </c>
      <c r="I5" s="13" t="s">
        <v>27</v>
      </c>
      <c r="J5" s="15"/>
      <c r="K5" s="11">
        <v>57</v>
      </c>
      <c r="L5" s="27">
        <f t="shared" si="0"/>
        <v>9.0914999999999999</v>
      </c>
      <c r="M5" s="28">
        <v>2</v>
      </c>
      <c r="N5" s="20">
        <f t="shared" si="1"/>
        <v>114</v>
      </c>
      <c r="O5" s="20">
        <f t="shared" si="2"/>
        <v>18.183</v>
      </c>
    </row>
    <row r="6" spans="2:15" s="6" customFormat="1" ht="89.25" customHeight="1" x14ac:dyDescent="0.25">
      <c r="B6" s="12" t="s">
        <v>676</v>
      </c>
      <c r="C6" s="12" t="s">
        <v>670</v>
      </c>
      <c r="D6" s="13" t="s">
        <v>13</v>
      </c>
      <c r="E6" s="13" t="s">
        <v>677</v>
      </c>
      <c r="F6" s="10" t="s">
        <v>672</v>
      </c>
      <c r="G6" s="13" t="s">
        <v>15</v>
      </c>
      <c r="H6" s="14" t="s">
        <v>678</v>
      </c>
      <c r="I6" s="13" t="s">
        <v>27</v>
      </c>
      <c r="J6" s="15"/>
      <c r="K6" s="11">
        <v>198</v>
      </c>
      <c r="L6" s="27">
        <f t="shared" si="0"/>
        <v>31.581</v>
      </c>
      <c r="M6" s="28">
        <v>2</v>
      </c>
      <c r="N6" s="20">
        <f t="shared" si="1"/>
        <v>396</v>
      </c>
      <c r="O6" s="20">
        <f t="shared" si="2"/>
        <v>63.161999999999999</v>
      </c>
    </row>
    <row r="7" spans="2:15" s="6" customFormat="1" ht="89.25" customHeight="1" x14ac:dyDescent="0.25">
      <c r="B7" s="12" t="s">
        <v>70</v>
      </c>
      <c r="C7" s="12" t="s">
        <v>71</v>
      </c>
      <c r="D7" s="13" t="s">
        <v>13</v>
      </c>
      <c r="E7" s="13" t="s">
        <v>72</v>
      </c>
      <c r="F7" s="10" t="s">
        <v>14</v>
      </c>
      <c r="G7" s="13" t="s">
        <v>16</v>
      </c>
      <c r="H7" s="14" t="s">
        <v>17</v>
      </c>
      <c r="I7" s="13" t="s">
        <v>27</v>
      </c>
      <c r="J7" s="15"/>
      <c r="K7" s="11">
        <v>280</v>
      </c>
      <c r="L7" s="27">
        <f t="shared" si="0"/>
        <v>44.66</v>
      </c>
      <c r="M7" s="28">
        <v>3</v>
      </c>
      <c r="N7" s="20">
        <f t="shared" si="1"/>
        <v>840</v>
      </c>
      <c r="O7" s="20">
        <f t="shared" si="2"/>
        <v>133.97999999999999</v>
      </c>
    </row>
    <row r="8" spans="2:15" s="6" customFormat="1" ht="89.25" customHeight="1" x14ac:dyDescent="0.25">
      <c r="B8" s="12" t="s">
        <v>73</v>
      </c>
      <c r="C8" s="12" t="s">
        <v>74</v>
      </c>
      <c r="D8" s="13" t="s">
        <v>75</v>
      </c>
      <c r="E8" s="13" t="s">
        <v>76</v>
      </c>
      <c r="F8" s="10" t="s">
        <v>14</v>
      </c>
      <c r="G8" s="13" t="s">
        <v>16</v>
      </c>
      <c r="H8" s="14" t="s">
        <v>77</v>
      </c>
      <c r="I8" s="13" t="s">
        <v>27</v>
      </c>
      <c r="J8" s="15"/>
      <c r="K8" s="11">
        <v>359</v>
      </c>
      <c r="L8" s="27">
        <f t="shared" si="0"/>
        <v>57.260500000000008</v>
      </c>
      <c r="M8" s="28">
        <v>5</v>
      </c>
      <c r="N8" s="20">
        <f t="shared" si="1"/>
        <v>1795</v>
      </c>
      <c r="O8" s="20">
        <f t="shared" si="2"/>
        <v>286.30250000000001</v>
      </c>
    </row>
    <row r="9" spans="2:15" s="6" customFormat="1" ht="89.25" customHeight="1" x14ac:dyDescent="0.25">
      <c r="B9" s="12" t="s">
        <v>78</v>
      </c>
      <c r="C9" s="12" t="s">
        <v>74</v>
      </c>
      <c r="D9" s="13" t="s">
        <v>79</v>
      </c>
      <c r="E9" s="13" t="s">
        <v>80</v>
      </c>
      <c r="F9" s="10" t="s">
        <v>14</v>
      </c>
      <c r="G9" s="13" t="s">
        <v>16</v>
      </c>
      <c r="H9" s="14" t="s">
        <v>77</v>
      </c>
      <c r="I9" s="13" t="s">
        <v>27</v>
      </c>
      <c r="J9" s="15"/>
      <c r="K9" s="11">
        <v>328</v>
      </c>
      <c r="L9" s="27">
        <f t="shared" si="0"/>
        <v>52.315999999999995</v>
      </c>
      <c r="M9" s="28">
        <v>5</v>
      </c>
      <c r="N9" s="20">
        <f t="shared" si="1"/>
        <v>1640</v>
      </c>
      <c r="O9" s="20">
        <f t="shared" ref="O9:O11" si="3">L9*M9</f>
        <v>261.58</v>
      </c>
    </row>
    <row r="10" spans="2:15" s="6" customFormat="1" ht="89.25" customHeight="1" x14ac:dyDescent="0.25">
      <c r="B10" s="12" t="s">
        <v>81</v>
      </c>
      <c r="C10" s="12" t="s">
        <v>74</v>
      </c>
      <c r="D10" s="13" t="s">
        <v>13</v>
      </c>
      <c r="E10" s="13" t="s">
        <v>82</v>
      </c>
      <c r="F10" s="10" t="s">
        <v>14</v>
      </c>
      <c r="G10" s="13" t="s">
        <v>16</v>
      </c>
      <c r="H10" s="14" t="s">
        <v>77</v>
      </c>
      <c r="I10" s="13" t="s">
        <v>27</v>
      </c>
      <c r="J10" s="15"/>
      <c r="K10" s="11">
        <v>328</v>
      </c>
      <c r="L10" s="27">
        <f t="shared" si="0"/>
        <v>52.315999999999995</v>
      </c>
      <c r="M10" s="28">
        <v>2</v>
      </c>
      <c r="N10" s="20">
        <f t="shared" si="1"/>
        <v>656</v>
      </c>
      <c r="O10" s="20">
        <f t="shared" si="3"/>
        <v>104.63199999999999</v>
      </c>
    </row>
    <row r="11" spans="2:15" s="6" customFormat="1" ht="89.25" customHeight="1" x14ac:dyDescent="0.25">
      <c r="B11" s="12" t="s">
        <v>87</v>
      </c>
      <c r="C11" s="12" t="s">
        <v>83</v>
      </c>
      <c r="D11" s="13" t="s">
        <v>88</v>
      </c>
      <c r="E11" s="13" t="s">
        <v>89</v>
      </c>
      <c r="F11" s="10" t="s">
        <v>14</v>
      </c>
      <c r="G11" s="13" t="s">
        <v>30</v>
      </c>
      <c r="H11" s="14" t="s">
        <v>84</v>
      </c>
      <c r="I11" s="13" t="s">
        <v>27</v>
      </c>
      <c r="J11" s="15"/>
      <c r="K11" s="11">
        <v>390</v>
      </c>
      <c r="L11" s="27">
        <f t="shared" si="0"/>
        <v>62.205000000000005</v>
      </c>
      <c r="M11" s="28">
        <v>7</v>
      </c>
      <c r="N11" s="20">
        <f t="shared" si="1"/>
        <v>2730</v>
      </c>
      <c r="O11" s="20">
        <f t="shared" si="3"/>
        <v>435.43500000000006</v>
      </c>
    </row>
    <row r="12" spans="2:15" s="6" customFormat="1" ht="89.25" customHeight="1" x14ac:dyDescent="0.25">
      <c r="B12" s="12" t="s">
        <v>29</v>
      </c>
      <c r="C12" s="12" t="s">
        <v>25</v>
      </c>
      <c r="D12" s="13" t="s">
        <v>13</v>
      </c>
      <c r="E12" s="13" t="s">
        <v>26</v>
      </c>
      <c r="F12" s="10" t="s">
        <v>8</v>
      </c>
      <c r="G12" s="13" t="s">
        <v>10</v>
      </c>
      <c r="H12" s="14" t="s">
        <v>28</v>
      </c>
      <c r="I12" s="13" t="s">
        <v>27</v>
      </c>
      <c r="J12" s="15"/>
      <c r="K12" s="11">
        <v>75</v>
      </c>
      <c r="L12" s="27">
        <f t="shared" si="0"/>
        <v>11.9625</v>
      </c>
      <c r="M12" s="28">
        <v>1</v>
      </c>
      <c r="N12" s="20">
        <f t="shared" si="1"/>
        <v>75</v>
      </c>
      <c r="O12" s="20">
        <f t="shared" ref="O12:O19" si="4">L12*M12</f>
        <v>11.9625</v>
      </c>
    </row>
    <row r="13" spans="2:15" s="6" customFormat="1" ht="89.25" customHeight="1" x14ac:dyDescent="0.25">
      <c r="B13" s="12" t="s">
        <v>33</v>
      </c>
      <c r="C13" s="12" t="s">
        <v>31</v>
      </c>
      <c r="D13" s="13" t="s">
        <v>32</v>
      </c>
      <c r="E13" s="13" t="s">
        <v>7</v>
      </c>
      <c r="F13" s="10" t="s">
        <v>8</v>
      </c>
      <c r="G13" s="13" t="s">
        <v>10</v>
      </c>
      <c r="H13" s="14" t="s">
        <v>11</v>
      </c>
      <c r="I13" s="13" t="s">
        <v>27</v>
      </c>
      <c r="J13" s="15"/>
      <c r="K13" s="11">
        <v>190</v>
      </c>
      <c r="L13" s="27">
        <f t="shared" si="0"/>
        <v>30.305</v>
      </c>
      <c r="M13" s="28">
        <v>22</v>
      </c>
      <c r="N13" s="20">
        <f t="shared" si="1"/>
        <v>4180</v>
      </c>
      <c r="O13" s="20">
        <f t="shared" si="4"/>
        <v>666.71</v>
      </c>
    </row>
    <row r="14" spans="2:15" s="6" customFormat="1" ht="89.25" customHeight="1" x14ac:dyDescent="0.25">
      <c r="B14" s="12" t="s">
        <v>38</v>
      </c>
      <c r="C14" s="12" t="s">
        <v>34</v>
      </c>
      <c r="D14" s="13" t="s">
        <v>35</v>
      </c>
      <c r="E14" s="13" t="s">
        <v>36</v>
      </c>
      <c r="F14" s="10" t="s">
        <v>8</v>
      </c>
      <c r="G14" s="13" t="s">
        <v>10</v>
      </c>
      <c r="H14" s="14" t="s">
        <v>37</v>
      </c>
      <c r="I14" s="13" t="s">
        <v>24</v>
      </c>
      <c r="J14" s="15"/>
      <c r="K14" s="11">
        <v>55</v>
      </c>
      <c r="L14" s="27">
        <f t="shared" si="0"/>
        <v>8.7725000000000009</v>
      </c>
      <c r="M14" s="28">
        <v>2</v>
      </c>
      <c r="N14" s="20">
        <f t="shared" si="1"/>
        <v>110</v>
      </c>
      <c r="O14" s="20">
        <f t="shared" si="4"/>
        <v>17.545000000000002</v>
      </c>
    </row>
    <row r="15" spans="2:15" s="6" customFormat="1" ht="89.25" customHeight="1" x14ac:dyDescent="0.25">
      <c r="B15" s="12" t="s">
        <v>39</v>
      </c>
      <c r="C15" s="12" t="s">
        <v>34</v>
      </c>
      <c r="D15" s="13" t="s">
        <v>35</v>
      </c>
      <c r="E15" s="13" t="s">
        <v>36</v>
      </c>
      <c r="F15" s="10" t="s">
        <v>8</v>
      </c>
      <c r="G15" s="13" t="s">
        <v>10</v>
      </c>
      <c r="H15" s="14" t="s">
        <v>37</v>
      </c>
      <c r="I15" s="13" t="s">
        <v>24</v>
      </c>
      <c r="J15" s="15"/>
      <c r="K15" s="11">
        <v>55</v>
      </c>
      <c r="L15" s="27">
        <f t="shared" si="0"/>
        <v>8.7725000000000009</v>
      </c>
      <c r="M15" s="28">
        <v>2</v>
      </c>
      <c r="N15" s="20">
        <f t="shared" si="1"/>
        <v>110</v>
      </c>
      <c r="O15" s="20">
        <f t="shared" si="4"/>
        <v>17.545000000000002</v>
      </c>
    </row>
    <row r="16" spans="2:15" s="6" customFormat="1" ht="89.25" customHeight="1" x14ac:dyDescent="0.25">
      <c r="B16" s="12" t="s">
        <v>44</v>
      </c>
      <c r="C16" s="12" t="s">
        <v>45</v>
      </c>
      <c r="D16" s="13" t="s">
        <v>46</v>
      </c>
      <c r="E16" s="13" t="s">
        <v>47</v>
      </c>
      <c r="F16" s="10" t="s">
        <v>8</v>
      </c>
      <c r="G16" s="13" t="s">
        <v>48</v>
      </c>
      <c r="H16" s="14" t="s">
        <v>49</v>
      </c>
      <c r="I16" s="13" t="s">
        <v>27</v>
      </c>
      <c r="J16" s="15"/>
      <c r="K16" s="11">
        <v>259</v>
      </c>
      <c r="L16" s="27">
        <f t="shared" si="0"/>
        <v>41.310500000000005</v>
      </c>
      <c r="M16" s="28">
        <v>19</v>
      </c>
      <c r="N16" s="20">
        <f t="shared" si="1"/>
        <v>4921</v>
      </c>
      <c r="O16" s="20">
        <f t="shared" si="4"/>
        <v>784.8995000000001</v>
      </c>
    </row>
    <row r="17" spans="2:15" s="6" customFormat="1" ht="89.25" customHeight="1" x14ac:dyDescent="0.25">
      <c r="B17" s="12" t="s">
        <v>50</v>
      </c>
      <c r="C17" s="12" t="s">
        <v>51</v>
      </c>
      <c r="D17" s="13" t="s">
        <v>13</v>
      </c>
      <c r="E17" s="13" t="s">
        <v>52</v>
      </c>
      <c r="F17" s="10" t="s">
        <v>8</v>
      </c>
      <c r="G17" s="13" t="s">
        <v>30</v>
      </c>
      <c r="H17" s="14" t="s">
        <v>53</v>
      </c>
      <c r="I17" s="13" t="s">
        <v>24</v>
      </c>
      <c r="J17" s="15"/>
      <c r="K17" s="11">
        <v>1198</v>
      </c>
      <c r="L17" s="27">
        <f t="shared" si="0"/>
        <v>191.08099999999999</v>
      </c>
      <c r="M17" s="28">
        <v>2</v>
      </c>
      <c r="N17" s="20">
        <f t="shared" si="1"/>
        <v>2396</v>
      </c>
      <c r="O17" s="20">
        <f t="shared" si="4"/>
        <v>382.16199999999998</v>
      </c>
    </row>
    <row r="18" spans="2:15" s="6" customFormat="1" ht="89.25" customHeight="1" x14ac:dyDescent="0.25">
      <c r="B18" s="12" t="s">
        <v>54</v>
      </c>
      <c r="C18" s="12" t="s">
        <v>55</v>
      </c>
      <c r="D18" s="13" t="s">
        <v>56</v>
      </c>
      <c r="E18" s="13" t="s">
        <v>57</v>
      </c>
      <c r="F18" s="10" t="s">
        <v>8</v>
      </c>
      <c r="G18" s="13" t="s">
        <v>30</v>
      </c>
      <c r="H18" s="14" t="s">
        <v>53</v>
      </c>
      <c r="I18" s="13" t="s">
        <v>24</v>
      </c>
      <c r="J18" s="15"/>
      <c r="K18" s="11">
        <v>1845</v>
      </c>
      <c r="L18" s="27">
        <f t="shared" si="0"/>
        <v>294.27749999999997</v>
      </c>
      <c r="M18" s="28">
        <v>3</v>
      </c>
      <c r="N18" s="20">
        <f t="shared" si="1"/>
        <v>5535</v>
      </c>
      <c r="O18" s="20">
        <f t="shared" si="4"/>
        <v>882.83249999999998</v>
      </c>
    </row>
    <row r="19" spans="2:15" s="6" customFormat="1" ht="89.25" customHeight="1" x14ac:dyDescent="0.25">
      <c r="B19" s="12" t="s">
        <v>59</v>
      </c>
      <c r="C19" s="12" t="s">
        <v>58</v>
      </c>
      <c r="D19" s="13" t="s">
        <v>13</v>
      </c>
      <c r="E19" s="13" t="s">
        <v>60</v>
      </c>
      <c r="F19" s="10" t="s">
        <v>8</v>
      </c>
      <c r="G19" s="13" t="s">
        <v>30</v>
      </c>
      <c r="H19" s="14" t="s">
        <v>53</v>
      </c>
      <c r="I19" s="13" t="s">
        <v>24</v>
      </c>
      <c r="J19" s="15"/>
      <c r="K19" s="11">
        <v>1465</v>
      </c>
      <c r="L19" s="27">
        <f t="shared" si="0"/>
        <v>233.66749999999999</v>
      </c>
      <c r="M19" s="28">
        <v>4</v>
      </c>
      <c r="N19" s="20">
        <f t="shared" si="1"/>
        <v>5860</v>
      </c>
      <c r="O19" s="20">
        <f t="shared" si="4"/>
        <v>934.67</v>
      </c>
    </row>
    <row r="20" spans="2:15" s="6" customFormat="1" ht="89.25" customHeight="1" x14ac:dyDescent="0.25">
      <c r="B20" s="12" t="s">
        <v>96</v>
      </c>
      <c r="C20" s="12" t="s">
        <v>97</v>
      </c>
      <c r="D20" s="13" t="s">
        <v>13</v>
      </c>
      <c r="E20" s="13" t="s">
        <v>98</v>
      </c>
      <c r="F20" s="10" t="s">
        <v>8</v>
      </c>
      <c r="G20" s="13" t="s">
        <v>30</v>
      </c>
      <c r="H20" s="14" t="s">
        <v>53</v>
      </c>
      <c r="I20" s="13" t="s">
        <v>92</v>
      </c>
      <c r="J20" s="15"/>
      <c r="K20" s="11">
        <v>848</v>
      </c>
      <c r="L20" s="27">
        <f t="shared" si="0"/>
        <v>135.256</v>
      </c>
      <c r="M20" s="28">
        <v>2</v>
      </c>
      <c r="N20" s="20">
        <f t="shared" si="1"/>
        <v>1696</v>
      </c>
      <c r="O20" s="20">
        <f t="shared" ref="O20:O34" si="5">L20*M20</f>
        <v>270.512</v>
      </c>
    </row>
    <row r="21" spans="2:15" s="6" customFormat="1" ht="89.25" customHeight="1" x14ac:dyDescent="0.25">
      <c r="B21" s="12" t="s">
        <v>100</v>
      </c>
      <c r="C21" s="12" t="s">
        <v>93</v>
      </c>
      <c r="D21" s="13" t="s">
        <v>13</v>
      </c>
      <c r="E21" s="13" t="s">
        <v>101</v>
      </c>
      <c r="F21" s="10" t="s">
        <v>8</v>
      </c>
      <c r="G21" s="13" t="s">
        <v>12</v>
      </c>
      <c r="H21" s="14" t="s">
        <v>64</v>
      </c>
      <c r="I21" s="13" t="s">
        <v>92</v>
      </c>
      <c r="J21" s="15"/>
      <c r="K21" s="11">
        <v>399</v>
      </c>
      <c r="L21" s="27">
        <f t="shared" si="0"/>
        <v>63.640500000000003</v>
      </c>
      <c r="M21" s="28">
        <v>3</v>
      </c>
      <c r="N21" s="20">
        <f t="shared" si="1"/>
        <v>1197</v>
      </c>
      <c r="O21" s="20">
        <f t="shared" si="5"/>
        <v>190.92150000000001</v>
      </c>
    </row>
    <row r="22" spans="2:15" s="6" customFormat="1" ht="89.25" customHeight="1" x14ac:dyDescent="0.25">
      <c r="B22" s="12" t="s">
        <v>681</v>
      </c>
      <c r="C22" s="12" t="s">
        <v>102</v>
      </c>
      <c r="D22" s="13" t="s">
        <v>110</v>
      </c>
      <c r="E22" s="13" t="s">
        <v>682</v>
      </c>
      <c r="F22" s="10" t="s">
        <v>104</v>
      </c>
      <c r="G22" s="13" t="s">
        <v>16</v>
      </c>
      <c r="H22" s="14" t="s">
        <v>680</v>
      </c>
      <c r="I22" s="13" t="s">
        <v>105</v>
      </c>
      <c r="J22" s="15"/>
      <c r="K22" s="11">
        <v>65</v>
      </c>
      <c r="L22" s="27">
        <f t="shared" si="0"/>
        <v>10.3675</v>
      </c>
      <c r="M22" s="28">
        <v>25</v>
      </c>
      <c r="N22" s="20">
        <f t="shared" si="1"/>
        <v>1625</v>
      </c>
      <c r="O22" s="20">
        <f t="shared" si="5"/>
        <v>259.1875</v>
      </c>
    </row>
    <row r="23" spans="2:15" s="6" customFormat="1" ht="89.25" customHeight="1" x14ac:dyDescent="0.25">
      <c r="B23" s="12" t="s">
        <v>108</v>
      </c>
      <c r="C23" s="12" t="s">
        <v>102</v>
      </c>
      <c r="D23" s="13" t="s">
        <v>103</v>
      </c>
      <c r="E23" s="13" t="s">
        <v>109</v>
      </c>
      <c r="F23" s="10" t="s">
        <v>104</v>
      </c>
      <c r="G23" s="13" t="s">
        <v>16</v>
      </c>
      <c r="H23" s="14" t="s">
        <v>106</v>
      </c>
      <c r="I23" s="13" t="s">
        <v>105</v>
      </c>
      <c r="J23" s="15"/>
      <c r="K23" s="11">
        <v>48</v>
      </c>
      <c r="L23" s="27">
        <f t="shared" si="0"/>
        <v>7.6559999999999997</v>
      </c>
      <c r="M23" s="28">
        <v>9</v>
      </c>
      <c r="N23" s="20">
        <f t="shared" si="1"/>
        <v>432</v>
      </c>
      <c r="O23" s="20">
        <f t="shared" si="5"/>
        <v>68.903999999999996</v>
      </c>
    </row>
    <row r="24" spans="2:15" s="6" customFormat="1" ht="89.25" customHeight="1" x14ac:dyDescent="0.25">
      <c r="B24" s="12" t="s">
        <v>112</v>
      </c>
      <c r="C24" s="12" t="s">
        <v>102</v>
      </c>
      <c r="D24" s="13" t="s">
        <v>103</v>
      </c>
      <c r="E24" s="13" t="s">
        <v>113</v>
      </c>
      <c r="F24" s="10" t="s">
        <v>104</v>
      </c>
      <c r="G24" s="13" t="s">
        <v>16</v>
      </c>
      <c r="H24" s="14" t="s">
        <v>114</v>
      </c>
      <c r="I24" s="13" t="s">
        <v>105</v>
      </c>
      <c r="J24" s="15"/>
      <c r="K24" s="11">
        <v>42</v>
      </c>
      <c r="L24" s="27">
        <f t="shared" si="0"/>
        <v>6.6990000000000007</v>
      </c>
      <c r="M24" s="28">
        <v>6</v>
      </c>
      <c r="N24" s="20">
        <f t="shared" si="1"/>
        <v>252</v>
      </c>
      <c r="O24" s="20">
        <f t="shared" si="5"/>
        <v>40.194000000000003</v>
      </c>
    </row>
    <row r="25" spans="2:15" ht="89.25" customHeight="1" x14ac:dyDescent="0.25">
      <c r="B25" s="12" t="s">
        <v>115</v>
      </c>
      <c r="C25" s="12" t="s">
        <v>102</v>
      </c>
      <c r="D25" s="13" t="s">
        <v>110</v>
      </c>
      <c r="E25" s="13" t="s">
        <v>113</v>
      </c>
      <c r="F25" s="10" t="s">
        <v>104</v>
      </c>
      <c r="G25" s="13" t="s">
        <v>16</v>
      </c>
      <c r="H25" s="14" t="s">
        <v>114</v>
      </c>
      <c r="I25" s="13" t="s">
        <v>105</v>
      </c>
      <c r="J25" s="15"/>
      <c r="K25" s="11">
        <v>42</v>
      </c>
      <c r="L25" s="27">
        <f t="shared" si="0"/>
        <v>6.6990000000000007</v>
      </c>
      <c r="M25" s="28">
        <v>3</v>
      </c>
      <c r="N25" s="20">
        <f t="shared" si="1"/>
        <v>126</v>
      </c>
      <c r="O25" s="20">
        <f t="shared" si="5"/>
        <v>20.097000000000001</v>
      </c>
    </row>
    <row r="26" spans="2:15" ht="89.25" customHeight="1" x14ac:dyDescent="0.25">
      <c r="B26" s="12" t="s">
        <v>116</v>
      </c>
      <c r="C26" s="12" t="s">
        <v>102</v>
      </c>
      <c r="D26" s="13" t="s">
        <v>111</v>
      </c>
      <c r="E26" s="13" t="s">
        <v>113</v>
      </c>
      <c r="F26" s="10" t="s">
        <v>104</v>
      </c>
      <c r="G26" s="13" t="s">
        <v>16</v>
      </c>
      <c r="H26" s="14" t="s">
        <v>114</v>
      </c>
      <c r="I26" s="13" t="s">
        <v>105</v>
      </c>
      <c r="J26" s="15"/>
      <c r="K26" s="11">
        <v>42</v>
      </c>
      <c r="L26" s="27">
        <f t="shared" si="0"/>
        <v>6.6990000000000007</v>
      </c>
      <c r="M26" s="28">
        <v>6</v>
      </c>
      <c r="N26" s="20">
        <f t="shared" si="1"/>
        <v>252</v>
      </c>
      <c r="O26" s="20">
        <f t="shared" si="5"/>
        <v>40.194000000000003</v>
      </c>
    </row>
    <row r="27" spans="2:15" ht="89.25" customHeight="1" x14ac:dyDescent="0.25">
      <c r="B27" s="12" t="s">
        <v>117</v>
      </c>
      <c r="C27" s="12" t="s">
        <v>102</v>
      </c>
      <c r="D27" s="13" t="s">
        <v>107</v>
      </c>
      <c r="E27" s="13" t="s">
        <v>113</v>
      </c>
      <c r="F27" s="10" t="s">
        <v>104</v>
      </c>
      <c r="G27" s="13" t="s">
        <v>16</v>
      </c>
      <c r="H27" s="14" t="s">
        <v>114</v>
      </c>
      <c r="I27" s="13" t="s">
        <v>105</v>
      </c>
      <c r="J27" s="15"/>
      <c r="K27" s="11">
        <v>42</v>
      </c>
      <c r="L27" s="27">
        <f t="shared" si="0"/>
        <v>6.6990000000000007</v>
      </c>
      <c r="M27" s="28">
        <v>3</v>
      </c>
      <c r="N27" s="20">
        <f t="shared" si="1"/>
        <v>126</v>
      </c>
      <c r="O27" s="20">
        <f t="shared" si="5"/>
        <v>20.097000000000001</v>
      </c>
    </row>
    <row r="28" spans="2:15" s="6" customFormat="1" ht="89.25" customHeight="1" x14ac:dyDescent="0.25">
      <c r="B28" s="12" t="s">
        <v>118</v>
      </c>
      <c r="C28" s="12" t="s">
        <v>102</v>
      </c>
      <c r="D28" s="13" t="s">
        <v>103</v>
      </c>
      <c r="E28" s="13" t="s">
        <v>113</v>
      </c>
      <c r="F28" s="10" t="s">
        <v>104</v>
      </c>
      <c r="G28" s="13" t="s">
        <v>16</v>
      </c>
      <c r="H28" s="14" t="s">
        <v>114</v>
      </c>
      <c r="I28" s="13" t="s">
        <v>105</v>
      </c>
      <c r="J28" s="15"/>
      <c r="K28" s="11">
        <v>40</v>
      </c>
      <c r="L28" s="27">
        <f t="shared" si="0"/>
        <v>6.38</v>
      </c>
      <c r="M28" s="28">
        <v>9</v>
      </c>
      <c r="N28" s="20">
        <f t="shared" si="1"/>
        <v>360</v>
      </c>
      <c r="O28" s="20">
        <f t="shared" si="5"/>
        <v>57.42</v>
      </c>
    </row>
    <row r="29" spans="2:15" s="6" customFormat="1" ht="89.25" customHeight="1" x14ac:dyDescent="0.25">
      <c r="B29" s="12" t="s">
        <v>119</v>
      </c>
      <c r="C29" s="12" t="s">
        <v>102</v>
      </c>
      <c r="D29" s="13" t="s">
        <v>110</v>
      </c>
      <c r="E29" s="13" t="s">
        <v>113</v>
      </c>
      <c r="F29" s="10" t="s">
        <v>104</v>
      </c>
      <c r="G29" s="13" t="s">
        <v>16</v>
      </c>
      <c r="H29" s="14" t="s">
        <v>114</v>
      </c>
      <c r="I29" s="13" t="s">
        <v>105</v>
      </c>
      <c r="J29" s="15"/>
      <c r="K29" s="11">
        <v>40</v>
      </c>
      <c r="L29" s="27">
        <f t="shared" si="0"/>
        <v>6.38</v>
      </c>
      <c r="M29" s="28">
        <v>9</v>
      </c>
      <c r="N29" s="20">
        <f t="shared" si="1"/>
        <v>360</v>
      </c>
      <c r="O29" s="20">
        <f t="shared" si="5"/>
        <v>57.42</v>
      </c>
    </row>
    <row r="30" spans="2:15" s="6" customFormat="1" ht="89.25" customHeight="1" x14ac:dyDescent="0.25">
      <c r="B30" s="12" t="s">
        <v>120</v>
      </c>
      <c r="C30" s="12" t="s">
        <v>102</v>
      </c>
      <c r="D30" s="13" t="s">
        <v>111</v>
      </c>
      <c r="E30" s="13" t="s">
        <v>113</v>
      </c>
      <c r="F30" s="10" t="s">
        <v>104</v>
      </c>
      <c r="G30" s="13" t="s">
        <v>16</v>
      </c>
      <c r="H30" s="14" t="s">
        <v>114</v>
      </c>
      <c r="I30" s="13" t="s">
        <v>105</v>
      </c>
      <c r="J30" s="15"/>
      <c r="K30" s="11">
        <v>40</v>
      </c>
      <c r="L30" s="27">
        <f t="shared" si="0"/>
        <v>6.38</v>
      </c>
      <c r="M30" s="28">
        <v>3</v>
      </c>
      <c r="N30" s="20">
        <f t="shared" si="1"/>
        <v>120</v>
      </c>
      <c r="O30" s="20">
        <f t="shared" si="5"/>
        <v>19.14</v>
      </c>
    </row>
    <row r="31" spans="2:15" s="6" customFormat="1" ht="89.25" customHeight="1" x14ac:dyDescent="0.25">
      <c r="B31" s="12" t="s">
        <v>121</v>
      </c>
      <c r="C31" s="12" t="s">
        <v>102</v>
      </c>
      <c r="D31" s="13" t="s">
        <v>107</v>
      </c>
      <c r="E31" s="13" t="s">
        <v>113</v>
      </c>
      <c r="F31" s="10" t="s">
        <v>104</v>
      </c>
      <c r="G31" s="13" t="s">
        <v>16</v>
      </c>
      <c r="H31" s="14" t="s">
        <v>114</v>
      </c>
      <c r="I31" s="13" t="s">
        <v>105</v>
      </c>
      <c r="J31" s="15"/>
      <c r="K31" s="11">
        <v>40</v>
      </c>
      <c r="L31" s="27">
        <f t="shared" si="0"/>
        <v>6.38</v>
      </c>
      <c r="M31" s="28">
        <v>6</v>
      </c>
      <c r="N31" s="20">
        <f t="shared" si="1"/>
        <v>240</v>
      </c>
      <c r="O31" s="20">
        <f t="shared" si="5"/>
        <v>38.28</v>
      </c>
    </row>
    <row r="32" spans="2:15" s="6" customFormat="1" ht="89.25" customHeight="1" x14ac:dyDescent="0.25">
      <c r="B32" s="12" t="s">
        <v>122</v>
      </c>
      <c r="C32" s="12" t="s">
        <v>123</v>
      </c>
      <c r="D32" s="13" t="s">
        <v>103</v>
      </c>
      <c r="E32" s="13" t="s">
        <v>124</v>
      </c>
      <c r="F32" s="10" t="s">
        <v>104</v>
      </c>
      <c r="G32" s="13" t="s">
        <v>16</v>
      </c>
      <c r="H32" s="14" t="s">
        <v>125</v>
      </c>
      <c r="I32" s="13" t="s">
        <v>105</v>
      </c>
      <c r="J32" s="15"/>
      <c r="K32" s="11">
        <v>63</v>
      </c>
      <c r="L32" s="27">
        <f t="shared" si="0"/>
        <v>10.048500000000001</v>
      </c>
      <c r="M32" s="28">
        <v>4</v>
      </c>
      <c r="N32" s="20">
        <f t="shared" si="1"/>
        <v>252</v>
      </c>
      <c r="O32" s="20">
        <f t="shared" si="5"/>
        <v>40.194000000000003</v>
      </c>
    </row>
    <row r="33" spans="2:15" s="6" customFormat="1" ht="89.25" customHeight="1" x14ac:dyDescent="0.25">
      <c r="B33" s="12" t="s">
        <v>126</v>
      </c>
      <c r="C33" s="12" t="s">
        <v>123</v>
      </c>
      <c r="D33" s="13" t="s">
        <v>110</v>
      </c>
      <c r="E33" s="13" t="s">
        <v>124</v>
      </c>
      <c r="F33" s="10" t="s">
        <v>104</v>
      </c>
      <c r="G33" s="13" t="s">
        <v>16</v>
      </c>
      <c r="H33" s="14" t="s">
        <v>125</v>
      </c>
      <c r="I33" s="13" t="s">
        <v>105</v>
      </c>
      <c r="J33" s="15"/>
      <c r="K33" s="11">
        <v>63</v>
      </c>
      <c r="L33" s="27">
        <f t="shared" si="0"/>
        <v>10.048500000000001</v>
      </c>
      <c r="M33" s="28">
        <v>7</v>
      </c>
      <c r="N33" s="20">
        <f t="shared" si="1"/>
        <v>441</v>
      </c>
      <c r="O33" s="20">
        <f t="shared" si="5"/>
        <v>70.339500000000001</v>
      </c>
    </row>
    <row r="34" spans="2:15" s="6" customFormat="1" ht="89.25" customHeight="1" x14ac:dyDescent="0.25">
      <c r="B34" s="12" t="s">
        <v>127</v>
      </c>
      <c r="C34" s="12" t="s">
        <v>123</v>
      </c>
      <c r="D34" s="13" t="s">
        <v>111</v>
      </c>
      <c r="E34" s="13" t="s">
        <v>124</v>
      </c>
      <c r="F34" s="10" t="s">
        <v>104</v>
      </c>
      <c r="G34" s="13" t="s">
        <v>16</v>
      </c>
      <c r="H34" s="14" t="s">
        <v>125</v>
      </c>
      <c r="I34" s="13" t="s">
        <v>105</v>
      </c>
      <c r="J34" s="15"/>
      <c r="K34" s="11">
        <v>63</v>
      </c>
      <c r="L34" s="27">
        <f t="shared" si="0"/>
        <v>10.048500000000001</v>
      </c>
      <c r="M34" s="28">
        <v>1</v>
      </c>
      <c r="N34" s="20">
        <f t="shared" si="1"/>
        <v>63</v>
      </c>
      <c r="O34" s="20">
        <f t="shared" si="5"/>
        <v>10.048500000000001</v>
      </c>
    </row>
    <row r="35" spans="2:15" s="6" customFormat="1" ht="89.25" customHeight="1" x14ac:dyDescent="0.25">
      <c r="B35" s="12" t="s">
        <v>128</v>
      </c>
      <c r="C35" s="12" t="s">
        <v>123</v>
      </c>
      <c r="D35" s="13" t="s">
        <v>107</v>
      </c>
      <c r="E35" s="13" t="s">
        <v>124</v>
      </c>
      <c r="F35" s="10" t="s">
        <v>104</v>
      </c>
      <c r="G35" s="13" t="s">
        <v>16</v>
      </c>
      <c r="H35" s="14" t="s">
        <v>125</v>
      </c>
      <c r="I35" s="13" t="s">
        <v>105</v>
      </c>
      <c r="J35" s="15"/>
      <c r="K35" s="11">
        <v>63</v>
      </c>
      <c r="L35" s="27">
        <f t="shared" si="0"/>
        <v>10.048500000000001</v>
      </c>
      <c r="M35" s="28">
        <v>2</v>
      </c>
      <c r="N35" s="20">
        <f t="shared" si="1"/>
        <v>126</v>
      </c>
      <c r="O35" s="20">
        <f t="shared" ref="O35:O50" si="6">L35*M35</f>
        <v>20.097000000000001</v>
      </c>
    </row>
    <row r="36" spans="2:15" s="6" customFormat="1" ht="89.25" customHeight="1" x14ac:dyDescent="0.25">
      <c r="B36" s="12" t="s">
        <v>129</v>
      </c>
      <c r="C36" s="12" t="s">
        <v>123</v>
      </c>
      <c r="D36" s="13" t="s">
        <v>130</v>
      </c>
      <c r="E36" s="13" t="s">
        <v>124</v>
      </c>
      <c r="F36" s="10" t="s">
        <v>104</v>
      </c>
      <c r="G36" s="13" t="s">
        <v>16</v>
      </c>
      <c r="H36" s="14" t="s">
        <v>125</v>
      </c>
      <c r="I36" s="13" t="s">
        <v>105</v>
      </c>
      <c r="J36" s="15"/>
      <c r="K36" s="11">
        <v>65</v>
      </c>
      <c r="L36" s="27">
        <f t="shared" si="0"/>
        <v>10.3675</v>
      </c>
      <c r="M36" s="28">
        <v>1</v>
      </c>
      <c r="N36" s="20">
        <f t="shared" si="1"/>
        <v>65</v>
      </c>
      <c r="O36" s="20">
        <f t="shared" si="6"/>
        <v>10.3675</v>
      </c>
    </row>
    <row r="37" spans="2:15" s="6" customFormat="1" ht="89.25" customHeight="1" x14ac:dyDescent="0.25">
      <c r="B37" s="12" t="s">
        <v>131</v>
      </c>
      <c r="C37" s="12" t="s">
        <v>123</v>
      </c>
      <c r="D37" s="13" t="s">
        <v>103</v>
      </c>
      <c r="E37" s="13" t="s">
        <v>124</v>
      </c>
      <c r="F37" s="10" t="s">
        <v>104</v>
      </c>
      <c r="G37" s="13" t="s">
        <v>16</v>
      </c>
      <c r="H37" s="14" t="s">
        <v>125</v>
      </c>
      <c r="I37" s="13" t="s">
        <v>105</v>
      </c>
      <c r="J37" s="15"/>
      <c r="K37" s="11">
        <v>65</v>
      </c>
      <c r="L37" s="27">
        <f t="shared" si="0"/>
        <v>10.3675</v>
      </c>
      <c r="M37" s="28">
        <v>4</v>
      </c>
      <c r="N37" s="20">
        <f t="shared" si="1"/>
        <v>260</v>
      </c>
      <c r="O37" s="20">
        <f t="shared" si="6"/>
        <v>41.47</v>
      </c>
    </row>
    <row r="38" spans="2:15" s="6" customFormat="1" ht="89.25" customHeight="1" x14ac:dyDescent="0.25">
      <c r="B38" s="12" t="s">
        <v>132</v>
      </c>
      <c r="C38" s="12" t="s">
        <v>123</v>
      </c>
      <c r="D38" s="13" t="s">
        <v>110</v>
      </c>
      <c r="E38" s="13" t="s">
        <v>124</v>
      </c>
      <c r="F38" s="10" t="s">
        <v>104</v>
      </c>
      <c r="G38" s="13" t="s">
        <v>16</v>
      </c>
      <c r="H38" s="14" t="s">
        <v>125</v>
      </c>
      <c r="I38" s="13" t="s">
        <v>105</v>
      </c>
      <c r="J38" s="15"/>
      <c r="K38" s="11">
        <v>65</v>
      </c>
      <c r="L38" s="27">
        <f t="shared" si="0"/>
        <v>10.3675</v>
      </c>
      <c r="M38" s="28">
        <v>5</v>
      </c>
      <c r="N38" s="20">
        <f t="shared" si="1"/>
        <v>325</v>
      </c>
      <c r="O38" s="20">
        <f t="shared" si="6"/>
        <v>51.837499999999999</v>
      </c>
    </row>
    <row r="39" spans="2:15" s="6" customFormat="1" ht="89.25" customHeight="1" x14ac:dyDescent="0.25">
      <c r="B39" s="12" t="s">
        <v>133</v>
      </c>
      <c r="C39" s="12" t="s">
        <v>123</v>
      </c>
      <c r="D39" s="13" t="s">
        <v>111</v>
      </c>
      <c r="E39" s="13" t="s">
        <v>124</v>
      </c>
      <c r="F39" s="10" t="s">
        <v>104</v>
      </c>
      <c r="G39" s="13" t="s">
        <v>16</v>
      </c>
      <c r="H39" s="14" t="s">
        <v>125</v>
      </c>
      <c r="I39" s="13" t="s">
        <v>105</v>
      </c>
      <c r="J39" s="15"/>
      <c r="K39" s="11">
        <v>65</v>
      </c>
      <c r="L39" s="27">
        <f t="shared" si="0"/>
        <v>10.3675</v>
      </c>
      <c r="M39" s="28">
        <v>3</v>
      </c>
      <c r="N39" s="20">
        <f t="shared" si="1"/>
        <v>195</v>
      </c>
      <c r="O39" s="20">
        <f t="shared" si="6"/>
        <v>31.102499999999999</v>
      </c>
    </row>
    <row r="40" spans="2:15" s="6" customFormat="1" ht="89.25" customHeight="1" x14ac:dyDescent="0.25">
      <c r="B40" s="12" t="s">
        <v>134</v>
      </c>
      <c r="C40" s="12" t="s">
        <v>123</v>
      </c>
      <c r="D40" s="13" t="s">
        <v>107</v>
      </c>
      <c r="E40" s="13" t="s">
        <v>124</v>
      </c>
      <c r="F40" s="10" t="s">
        <v>104</v>
      </c>
      <c r="G40" s="13" t="s">
        <v>16</v>
      </c>
      <c r="H40" s="14" t="s">
        <v>125</v>
      </c>
      <c r="I40" s="13" t="s">
        <v>105</v>
      </c>
      <c r="J40" s="15"/>
      <c r="K40" s="11">
        <v>65</v>
      </c>
      <c r="L40" s="27">
        <f t="shared" si="0"/>
        <v>10.3675</v>
      </c>
      <c r="M40" s="28">
        <v>4</v>
      </c>
      <c r="N40" s="20">
        <f t="shared" si="1"/>
        <v>260</v>
      </c>
      <c r="O40" s="20">
        <f t="shared" si="6"/>
        <v>41.47</v>
      </c>
    </row>
    <row r="41" spans="2:15" s="6" customFormat="1" ht="89.25" customHeight="1" x14ac:dyDescent="0.25">
      <c r="B41" s="12" t="s">
        <v>137</v>
      </c>
      <c r="C41" s="12" t="s">
        <v>102</v>
      </c>
      <c r="D41" s="13" t="s">
        <v>110</v>
      </c>
      <c r="E41" s="13" t="s">
        <v>136</v>
      </c>
      <c r="F41" s="10" t="s">
        <v>104</v>
      </c>
      <c r="G41" s="13" t="s">
        <v>16</v>
      </c>
      <c r="H41" s="14" t="s">
        <v>135</v>
      </c>
      <c r="I41" s="13" t="s">
        <v>105</v>
      </c>
      <c r="J41" s="15"/>
      <c r="K41" s="11">
        <v>42</v>
      </c>
      <c r="L41" s="27">
        <f t="shared" si="0"/>
        <v>6.6990000000000007</v>
      </c>
      <c r="M41" s="28">
        <v>15</v>
      </c>
      <c r="N41" s="20">
        <f t="shared" si="1"/>
        <v>630</v>
      </c>
      <c r="O41" s="20">
        <f t="shared" si="6"/>
        <v>100.48500000000001</v>
      </c>
    </row>
    <row r="42" spans="2:15" s="6" customFormat="1" ht="89.25" customHeight="1" x14ac:dyDescent="0.25">
      <c r="B42" s="12" t="s">
        <v>138</v>
      </c>
      <c r="C42" s="12" t="s">
        <v>102</v>
      </c>
      <c r="D42" s="13" t="s">
        <v>111</v>
      </c>
      <c r="E42" s="13" t="s">
        <v>136</v>
      </c>
      <c r="F42" s="10" t="s">
        <v>104</v>
      </c>
      <c r="G42" s="13" t="s">
        <v>16</v>
      </c>
      <c r="H42" s="14" t="s">
        <v>135</v>
      </c>
      <c r="I42" s="13" t="s">
        <v>105</v>
      </c>
      <c r="J42" s="15"/>
      <c r="K42" s="11">
        <v>42</v>
      </c>
      <c r="L42" s="27">
        <f t="shared" si="0"/>
        <v>6.6990000000000007</v>
      </c>
      <c r="M42" s="28">
        <v>11</v>
      </c>
      <c r="N42" s="20">
        <f t="shared" si="1"/>
        <v>462</v>
      </c>
      <c r="O42" s="20">
        <f t="shared" si="6"/>
        <v>73.689000000000007</v>
      </c>
    </row>
    <row r="43" spans="2:15" s="6" customFormat="1" ht="89.25" customHeight="1" x14ac:dyDescent="0.25">
      <c r="B43" s="12" t="s">
        <v>686</v>
      </c>
      <c r="C43" s="12" t="s">
        <v>511</v>
      </c>
      <c r="D43" s="13" t="s">
        <v>107</v>
      </c>
      <c r="E43" s="13" t="s">
        <v>687</v>
      </c>
      <c r="F43" s="10" t="s">
        <v>684</v>
      </c>
      <c r="G43" s="13" t="s">
        <v>10</v>
      </c>
      <c r="H43" s="14" t="s">
        <v>688</v>
      </c>
      <c r="I43" s="13" t="s">
        <v>105</v>
      </c>
      <c r="J43" s="15"/>
      <c r="K43" s="11">
        <v>198</v>
      </c>
      <c r="L43" s="27">
        <f t="shared" si="0"/>
        <v>31.581</v>
      </c>
      <c r="M43" s="28">
        <v>1</v>
      </c>
      <c r="N43" s="20">
        <f t="shared" si="1"/>
        <v>198</v>
      </c>
      <c r="O43" s="20">
        <f t="shared" si="6"/>
        <v>31.581</v>
      </c>
    </row>
    <row r="44" spans="2:15" s="6" customFormat="1" ht="89.25" customHeight="1" x14ac:dyDescent="0.25">
      <c r="B44" s="12" t="s">
        <v>689</v>
      </c>
      <c r="C44" s="12" t="s">
        <v>511</v>
      </c>
      <c r="D44" s="13" t="s">
        <v>107</v>
      </c>
      <c r="E44" s="13" t="s">
        <v>690</v>
      </c>
      <c r="F44" s="10" t="s">
        <v>684</v>
      </c>
      <c r="G44" s="13" t="s">
        <v>10</v>
      </c>
      <c r="H44" s="14" t="s">
        <v>691</v>
      </c>
      <c r="I44" s="13" t="s">
        <v>105</v>
      </c>
      <c r="J44" s="15"/>
      <c r="K44" s="11">
        <v>189</v>
      </c>
      <c r="L44" s="27">
        <f t="shared" si="0"/>
        <v>30.145499999999998</v>
      </c>
      <c r="M44" s="28">
        <v>1</v>
      </c>
      <c r="N44" s="20">
        <f t="shared" si="1"/>
        <v>189</v>
      </c>
      <c r="O44" s="20">
        <f t="shared" si="6"/>
        <v>30.145499999999998</v>
      </c>
    </row>
    <row r="45" spans="2:15" s="6" customFormat="1" ht="89.25" customHeight="1" x14ac:dyDescent="0.25">
      <c r="B45" s="12" t="s">
        <v>692</v>
      </c>
      <c r="C45" s="12" t="s">
        <v>511</v>
      </c>
      <c r="D45" s="13" t="s">
        <v>103</v>
      </c>
      <c r="E45" s="13" t="s">
        <v>693</v>
      </c>
      <c r="F45" s="10" t="s">
        <v>684</v>
      </c>
      <c r="G45" s="13" t="s">
        <v>10</v>
      </c>
      <c r="H45" s="14" t="s">
        <v>691</v>
      </c>
      <c r="I45" s="13" t="s">
        <v>105</v>
      </c>
      <c r="J45" s="15"/>
      <c r="K45" s="11">
        <v>189</v>
      </c>
      <c r="L45" s="27">
        <f t="shared" si="0"/>
        <v>30.145499999999998</v>
      </c>
      <c r="M45" s="28">
        <v>1</v>
      </c>
      <c r="N45" s="20">
        <f t="shared" si="1"/>
        <v>189</v>
      </c>
      <c r="O45" s="20">
        <f t="shared" si="6"/>
        <v>30.145499999999998</v>
      </c>
    </row>
    <row r="46" spans="2:15" s="6" customFormat="1" ht="89.25" customHeight="1" x14ac:dyDescent="0.25">
      <c r="B46" s="12" t="s">
        <v>694</v>
      </c>
      <c r="C46" s="12" t="s">
        <v>511</v>
      </c>
      <c r="D46" s="13" t="s">
        <v>107</v>
      </c>
      <c r="E46" s="13" t="s">
        <v>693</v>
      </c>
      <c r="F46" s="10" t="s">
        <v>684</v>
      </c>
      <c r="G46" s="13" t="s">
        <v>10</v>
      </c>
      <c r="H46" s="14" t="s">
        <v>691</v>
      </c>
      <c r="I46" s="13" t="s">
        <v>105</v>
      </c>
      <c r="J46" s="15"/>
      <c r="K46" s="11">
        <v>189</v>
      </c>
      <c r="L46" s="27">
        <f t="shared" si="0"/>
        <v>30.145499999999998</v>
      </c>
      <c r="M46" s="28">
        <v>2</v>
      </c>
      <c r="N46" s="20">
        <f t="shared" si="1"/>
        <v>378</v>
      </c>
      <c r="O46" s="20">
        <f t="shared" si="6"/>
        <v>60.290999999999997</v>
      </c>
    </row>
    <row r="47" spans="2:15" s="6" customFormat="1" ht="89.25" customHeight="1" x14ac:dyDescent="0.25">
      <c r="B47" s="12" t="s">
        <v>695</v>
      </c>
      <c r="C47" s="12" t="s">
        <v>511</v>
      </c>
      <c r="D47" s="13" t="s">
        <v>110</v>
      </c>
      <c r="E47" s="13" t="s">
        <v>696</v>
      </c>
      <c r="F47" s="10" t="s">
        <v>684</v>
      </c>
      <c r="G47" s="13" t="s">
        <v>10</v>
      </c>
      <c r="H47" s="14" t="s">
        <v>691</v>
      </c>
      <c r="I47" s="13" t="s">
        <v>105</v>
      </c>
      <c r="J47" s="15"/>
      <c r="K47" s="11">
        <v>169</v>
      </c>
      <c r="L47" s="27">
        <f t="shared" si="0"/>
        <v>26.955500000000001</v>
      </c>
      <c r="M47" s="28">
        <v>1</v>
      </c>
      <c r="N47" s="20">
        <f t="shared" si="1"/>
        <v>169</v>
      </c>
      <c r="O47" s="20">
        <f t="shared" si="6"/>
        <v>26.955500000000001</v>
      </c>
    </row>
    <row r="48" spans="2:15" s="6" customFormat="1" ht="89.25" customHeight="1" x14ac:dyDescent="0.25">
      <c r="B48" s="12" t="s">
        <v>697</v>
      </c>
      <c r="C48" s="12" t="s">
        <v>511</v>
      </c>
      <c r="D48" s="13" t="s">
        <v>107</v>
      </c>
      <c r="E48" s="13" t="s">
        <v>696</v>
      </c>
      <c r="F48" s="10" t="s">
        <v>684</v>
      </c>
      <c r="G48" s="13" t="s">
        <v>10</v>
      </c>
      <c r="H48" s="14" t="s">
        <v>691</v>
      </c>
      <c r="I48" s="13" t="s">
        <v>105</v>
      </c>
      <c r="J48" s="15"/>
      <c r="K48" s="11">
        <v>169</v>
      </c>
      <c r="L48" s="27">
        <f t="shared" si="0"/>
        <v>26.955500000000001</v>
      </c>
      <c r="M48" s="28">
        <v>2</v>
      </c>
      <c r="N48" s="20">
        <f t="shared" si="1"/>
        <v>338</v>
      </c>
      <c r="O48" s="20">
        <f t="shared" si="6"/>
        <v>53.911000000000001</v>
      </c>
    </row>
    <row r="49" spans="2:15" s="6" customFormat="1" ht="89.25" customHeight="1" x14ac:dyDescent="0.25">
      <c r="B49" s="12" t="s">
        <v>150</v>
      </c>
      <c r="C49" s="12" t="s">
        <v>146</v>
      </c>
      <c r="D49" s="13" t="s">
        <v>151</v>
      </c>
      <c r="E49" s="13" t="s">
        <v>152</v>
      </c>
      <c r="F49" s="10" t="s">
        <v>14</v>
      </c>
      <c r="G49" s="13" t="s">
        <v>16</v>
      </c>
      <c r="H49" s="14" t="s">
        <v>149</v>
      </c>
      <c r="I49" s="13" t="s">
        <v>9</v>
      </c>
      <c r="J49" s="15"/>
      <c r="K49" s="11">
        <v>150</v>
      </c>
      <c r="L49" s="27">
        <f t="shared" si="0"/>
        <v>23.925000000000001</v>
      </c>
      <c r="M49" s="28">
        <v>19</v>
      </c>
      <c r="N49" s="20">
        <f t="shared" si="1"/>
        <v>2850</v>
      </c>
      <c r="O49" s="20">
        <f t="shared" si="6"/>
        <v>454.57499999999999</v>
      </c>
    </row>
    <row r="50" spans="2:15" s="6" customFormat="1" ht="89.25" customHeight="1" x14ac:dyDescent="0.25">
      <c r="B50" s="12" t="s">
        <v>153</v>
      </c>
      <c r="C50" s="12" t="s">
        <v>146</v>
      </c>
      <c r="D50" s="13" t="s">
        <v>154</v>
      </c>
      <c r="E50" s="13" t="s">
        <v>152</v>
      </c>
      <c r="F50" s="10" t="s">
        <v>14</v>
      </c>
      <c r="G50" s="13" t="s">
        <v>16</v>
      </c>
      <c r="H50" s="14" t="s">
        <v>149</v>
      </c>
      <c r="I50" s="13" t="s">
        <v>9</v>
      </c>
      <c r="J50" s="15"/>
      <c r="K50" s="11">
        <v>150</v>
      </c>
      <c r="L50" s="27">
        <f t="shared" si="0"/>
        <v>23.925000000000001</v>
      </c>
      <c r="M50" s="28">
        <v>19</v>
      </c>
      <c r="N50" s="20">
        <f t="shared" si="1"/>
        <v>2850</v>
      </c>
      <c r="O50" s="20">
        <f t="shared" si="6"/>
        <v>454.57499999999999</v>
      </c>
    </row>
    <row r="51" spans="2:15" s="6" customFormat="1" ht="89.25" customHeight="1" x14ac:dyDescent="0.25">
      <c r="B51" s="12" t="s">
        <v>155</v>
      </c>
      <c r="C51" s="12" t="s">
        <v>146</v>
      </c>
      <c r="D51" s="13" t="s">
        <v>156</v>
      </c>
      <c r="E51" s="13" t="s">
        <v>152</v>
      </c>
      <c r="F51" s="10" t="s">
        <v>14</v>
      </c>
      <c r="G51" s="13" t="s">
        <v>16</v>
      </c>
      <c r="H51" s="14" t="s">
        <v>149</v>
      </c>
      <c r="I51" s="13" t="s">
        <v>9</v>
      </c>
      <c r="J51" s="15"/>
      <c r="K51" s="11">
        <v>150</v>
      </c>
      <c r="L51" s="27">
        <f t="shared" si="0"/>
        <v>23.925000000000001</v>
      </c>
      <c r="M51" s="28">
        <v>18</v>
      </c>
      <c r="N51" s="20">
        <f t="shared" si="1"/>
        <v>2700</v>
      </c>
      <c r="O51" s="20">
        <f t="shared" ref="O51:O103" si="7">L51*M51</f>
        <v>430.65000000000003</v>
      </c>
    </row>
    <row r="52" spans="2:15" s="6" customFormat="1" ht="89.25" customHeight="1" x14ac:dyDescent="0.25">
      <c r="B52" s="12" t="s">
        <v>157</v>
      </c>
      <c r="C52" s="12" t="s">
        <v>146</v>
      </c>
      <c r="D52" s="13" t="s">
        <v>147</v>
      </c>
      <c r="E52" s="13" t="s">
        <v>148</v>
      </c>
      <c r="F52" s="10" t="s">
        <v>14</v>
      </c>
      <c r="G52" s="13" t="s">
        <v>16</v>
      </c>
      <c r="H52" s="14" t="s">
        <v>149</v>
      </c>
      <c r="I52" s="13" t="s">
        <v>9</v>
      </c>
      <c r="J52" s="15"/>
      <c r="K52" s="11">
        <v>198</v>
      </c>
      <c r="L52" s="27">
        <f t="shared" si="0"/>
        <v>31.581</v>
      </c>
      <c r="M52" s="28">
        <v>1</v>
      </c>
      <c r="N52" s="20">
        <f t="shared" si="1"/>
        <v>198</v>
      </c>
      <c r="O52" s="20">
        <f t="shared" si="7"/>
        <v>31.581</v>
      </c>
    </row>
    <row r="53" spans="2:15" s="6" customFormat="1" ht="89.25" customHeight="1" x14ac:dyDescent="0.25">
      <c r="B53" s="12" t="s">
        <v>158</v>
      </c>
      <c r="C53" s="12" t="s">
        <v>146</v>
      </c>
      <c r="D53" s="13" t="s">
        <v>147</v>
      </c>
      <c r="E53" s="13" t="s">
        <v>148</v>
      </c>
      <c r="F53" s="10" t="s">
        <v>14</v>
      </c>
      <c r="G53" s="13" t="s">
        <v>16</v>
      </c>
      <c r="H53" s="14" t="s">
        <v>149</v>
      </c>
      <c r="I53" s="13" t="s">
        <v>9</v>
      </c>
      <c r="J53" s="15"/>
      <c r="K53" s="11">
        <v>198</v>
      </c>
      <c r="L53" s="27">
        <f t="shared" si="0"/>
        <v>31.581</v>
      </c>
      <c r="M53" s="28">
        <v>1</v>
      </c>
      <c r="N53" s="20">
        <f t="shared" si="1"/>
        <v>198</v>
      </c>
      <c r="O53" s="20">
        <f t="shared" si="7"/>
        <v>31.581</v>
      </c>
    </row>
    <row r="54" spans="2:15" s="6" customFormat="1" ht="89.25" customHeight="1" x14ac:dyDescent="0.25">
      <c r="B54" s="12" t="s">
        <v>159</v>
      </c>
      <c r="C54" s="12" t="s">
        <v>146</v>
      </c>
      <c r="D54" s="13" t="s">
        <v>13</v>
      </c>
      <c r="E54" s="13" t="s">
        <v>152</v>
      </c>
      <c r="F54" s="10" t="s">
        <v>14</v>
      </c>
      <c r="G54" s="13" t="s">
        <v>16</v>
      </c>
      <c r="H54" s="14" t="s">
        <v>149</v>
      </c>
      <c r="I54" s="13" t="s">
        <v>9</v>
      </c>
      <c r="J54" s="15"/>
      <c r="K54" s="11">
        <v>150</v>
      </c>
      <c r="L54" s="27">
        <f t="shared" si="0"/>
        <v>23.925000000000001</v>
      </c>
      <c r="M54" s="28">
        <v>84</v>
      </c>
      <c r="N54" s="20">
        <f t="shared" si="1"/>
        <v>12600</v>
      </c>
      <c r="O54" s="20">
        <f t="shared" si="7"/>
        <v>2009.7</v>
      </c>
    </row>
    <row r="55" spans="2:15" s="6" customFormat="1" ht="89.25" customHeight="1" x14ac:dyDescent="0.25">
      <c r="B55" s="12" t="s">
        <v>161</v>
      </c>
      <c r="C55" s="12" t="s">
        <v>160</v>
      </c>
      <c r="D55" s="13" t="s">
        <v>13</v>
      </c>
      <c r="E55" s="13" t="s">
        <v>162</v>
      </c>
      <c r="F55" s="10" t="s">
        <v>14</v>
      </c>
      <c r="G55" s="13" t="s">
        <v>16</v>
      </c>
      <c r="H55" s="14" t="s">
        <v>149</v>
      </c>
      <c r="I55" s="13" t="s">
        <v>9</v>
      </c>
      <c r="J55" s="15"/>
      <c r="K55" s="11">
        <v>99</v>
      </c>
      <c r="L55" s="27">
        <f t="shared" si="0"/>
        <v>15.7905</v>
      </c>
      <c r="M55" s="28">
        <v>8</v>
      </c>
      <c r="N55" s="20">
        <f t="shared" si="1"/>
        <v>792</v>
      </c>
      <c r="O55" s="20">
        <f t="shared" si="7"/>
        <v>126.324</v>
      </c>
    </row>
    <row r="56" spans="2:15" s="6" customFormat="1" ht="89.25" customHeight="1" x14ac:dyDescent="0.25">
      <c r="B56" s="12" t="s">
        <v>165</v>
      </c>
      <c r="C56" s="12" t="s">
        <v>166</v>
      </c>
      <c r="D56" s="13" t="s">
        <v>13</v>
      </c>
      <c r="E56" s="13" t="s">
        <v>167</v>
      </c>
      <c r="F56" s="10" t="s">
        <v>14</v>
      </c>
      <c r="G56" s="13" t="s">
        <v>16</v>
      </c>
      <c r="H56" s="14" t="s">
        <v>168</v>
      </c>
      <c r="I56" s="13" t="s">
        <v>9</v>
      </c>
      <c r="J56" s="15"/>
      <c r="K56" s="11">
        <v>99</v>
      </c>
      <c r="L56" s="27">
        <f t="shared" si="0"/>
        <v>15.7905</v>
      </c>
      <c r="M56" s="28">
        <v>22</v>
      </c>
      <c r="N56" s="20">
        <f t="shared" si="1"/>
        <v>2178</v>
      </c>
      <c r="O56" s="20">
        <f t="shared" si="7"/>
        <v>347.39100000000002</v>
      </c>
    </row>
    <row r="57" spans="2:15" s="6" customFormat="1" ht="89.25" customHeight="1" x14ac:dyDescent="0.25">
      <c r="B57" s="12" t="s">
        <v>170</v>
      </c>
      <c r="C57" s="12" t="s">
        <v>171</v>
      </c>
      <c r="D57" s="13" t="s">
        <v>13</v>
      </c>
      <c r="E57" s="13" t="s">
        <v>172</v>
      </c>
      <c r="F57" s="10" t="s">
        <v>14</v>
      </c>
      <c r="G57" s="13" t="s">
        <v>16</v>
      </c>
      <c r="H57" s="14" t="s">
        <v>173</v>
      </c>
      <c r="I57" s="13" t="s">
        <v>9</v>
      </c>
      <c r="J57" s="15"/>
      <c r="K57" s="11">
        <v>175</v>
      </c>
      <c r="L57" s="27">
        <f t="shared" si="0"/>
        <v>27.912500000000001</v>
      </c>
      <c r="M57" s="28">
        <v>1</v>
      </c>
      <c r="N57" s="20">
        <f t="shared" si="1"/>
        <v>175</v>
      </c>
      <c r="O57" s="20">
        <f t="shared" si="7"/>
        <v>27.912500000000001</v>
      </c>
    </row>
    <row r="58" spans="2:15" s="6" customFormat="1" ht="89.25" customHeight="1" x14ac:dyDescent="0.25">
      <c r="B58" s="12" t="s">
        <v>174</v>
      </c>
      <c r="C58" s="12" t="s">
        <v>175</v>
      </c>
      <c r="D58" s="13" t="s">
        <v>147</v>
      </c>
      <c r="E58" s="13" t="s">
        <v>176</v>
      </c>
      <c r="F58" s="10" t="s">
        <v>14</v>
      </c>
      <c r="G58" s="13" t="s">
        <v>16</v>
      </c>
      <c r="H58" s="14" t="s">
        <v>177</v>
      </c>
      <c r="I58" s="13" t="s">
        <v>9</v>
      </c>
      <c r="J58" s="15"/>
      <c r="K58" s="11">
        <v>90</v>
      </c>
      <c r="L58" s="27">
        <f t="shared" si="0"/>
        <v>14.355</v>
      </c>
      <c r="M58" s="28">
        <v>6</v>
      </c>
      <c r="N58" s="20">
        <f t="shared" si="1"/>
        <v>540</v>
      </c>
      <c r="O58" s="20">
        <f t="shared" si="7"/>
        <v>86.13</v>
      </c>
    </row>
    <row r="59" spans="2:15" s="6" customFormat="1" ht="89.25" customHeight="1" x14ac:dyDescent="0.25">
      <c r="B59" s="12" t="s">
        <v>178</v>
      </c>
      <c r="C59" s="12" t="s">
        <v>175</v>
      </c>
      <c r="D59" s="13" t="s">
        <v>179</v>
      </c>
      <c r="E59" s="13" t="s">
        <v>176</v>
      </c>
      <c r="F59" s="10" t="s">
        <v>14</v>
      </c>
      <c r="G59" s="13" t="s">
        <v>16</v>
      </c>
      <c r="H59" s="14" t="s">
        <v>177</v>
      </c>
      <c r="I59" s="13" t="s">
        <v>9</v>
      </c>
      <c r="J59" s="15"/>
      <c r="K59" s="11">
        <v>90</v>
      </c>
      <c r="L59" s="27">
        <f t="shared" si="0"/>
        <v>14.355</v>
      </c>
      <c r="M59" s="28">
        <v>4</v>
      </c>
      <c r="N59" s="20">
        <f t="shared" si="1"/>
        <v>360</v>
      </c>
      <c r="O59" s="20">
        <f t="shared" si="7"/>
        <v>57.42</v>
      </c>
    </row>
    <row r="60" spans="2:15" s="6" customFormat="1" ht="89.25" customHeight="1" x14ac:dyDescent="0.25">
      <c r="B60" s="12" t="s">
        <v>180</v>
      </c>
      <c r="C60" s="12" t="s">
        <v>175</v>
      </c>
      <c r="D60" s="13" t="s">
        <v>179</v>
      </c>
      <c r="E60" s="13" t="s">
        <v>176</v>
      </c>
      <c r="F60" s="10" t="s">
        <v>14</v>
      </c>
      <c r="G60" s="13" t="s">
        <v>16</v>
      </c>
      <c r="H60" s="14" t="s">
        <v>177</v>
      </c>
      <c r="I60" s="13" t="s">
        <v>9</v>
      </c>
      <c r="J60" s="15"/>
      <c r="K60" s="11">
        <v>90</v>
      </c>
      <c r="L60" s="27">
        <f t="shared" si="0"/>
        <v>14.355</v>
      </c>
      <c r="M60" s="28">
        <v>3</v>
      </c>
      <c r="N60" s="20">
        <f t="shared" si="1"/>
        <v>270</v>
      </c>
      <c r="O60" s="20">
        <f t="shared" si="7"/>
        <v>43.064999999999998</v>
      </c>
    </row>
    <row r="61" spans="2:15" s="6" customFormat="1" ht="89.25" customHeight="1" x14ac:dyDescent="0.25">
      <c r="B61" s="12" t="s">
        <v>181</v>
      </c>
      <c r="C61" s="12" t="s">
        <v>182</v>
      </c>
      <c r="D61" s="13" t="s">
        <v>179</v>
      </c>
      <c r="E61" s="13" t="s">
        <v>183</v>
      </c>
      <c r="F61" s="10" t="s">
        <v>14</v>
      </c>
      <c r="G61" s="13" t="s">
        <v>16</v>
      </c>
      <c r="H61" s="14" t="s">
        <v>177</v>
      </c>
      <c r="I61" s="13" t="s">
        <v>9</v>
      </c>
      <c r="J61" s="15"/>
      <c r="K61" s="11">
        <v>99</v>
      </c>
      <c r="L61" s="27">
        <f t="shared" si="0"/>
        <v>15.7905</v>
      </c>
      <c r="M61" s="28">
        <v>4</v>
      </c>
      <c r="N61" s="20">
        <f t="shared" si="1"/>
        <v>396</v>
      </c>
      <c r="O61" s="20">
        <f t="shared" si="7"/>
        <v>63.161999999999999</v>
      </c>
    </row>
    <row r="62" spans="2:15" s="6" customFormat="1" ht="89.25" customHeight="1" x14ac:dyDescent="0.25">
      <c r="B62" s="12" t="s">
        <v>184</v>
      </c>
      <c r="C62" s="12" t="s">
        <v>182</v>
      </c>
      <c r="D62" s="13" t="s">
        <v>147</v>
      </c>
      <c r="E62" s="13" t="s">
        <v>183</v>
      </c>
      <c r="F62" s="10" t="s">
        <v>14</v>
      </c>
      <c r="G62" s="13" t="s">
        <v>16</v>
      </c>
      <c r="H62" s="14" t="s">
        <v>177</v>
      </c>
      <c r="I62" s="13" t="s">
        <v>9</v>
      </c>
      <c r="J62" s="15"/>
      <c r="K62" s="11">
        <v>99</v>
      </c>
      <c r="L62" s="27">
        <f t="shared" si="0"/>
        <v>15.7905</v>
      </c>
      <c r="M62" s="28">
        <v>13</v>
      </c>
      <c r="N62" s="20">
        <f t="shared" si="1"/>
        <v>1287</v>
      </c>
      <c r="O62" s="20">
        <f t="shared" si="7"/>
        <v>205.2765</v>
      </c>
    </row>
    <row r="63" spans="2:15" s="6" customFormat="1" ht="89.25" customHeight="1" x14ac:dyDescent="0.25">
      <c r="B63" s="12" t="s">
        <v>185</v>
      </c>
      <c r="C63" s="12" t="s">
        <v>186</v>
      </c>
      <c r="D63" s="13" t="s">
        <v>13</v>
      </c>
      <c r="E63" s="13" t="s">
        <v>187</v>
      </c>
      <c r="F63" s="10" t="s">
        <v>14</v>
      </c>
      <c r="G63" s="13" t="s">
        <v>16</v>
      </c>
      <c r="H63" s="14" t="s">
        <v>188</v>
      </c>
      <c r="I63" s="13" t="s">
        <v>9</v>
      </c>
      <c r="J63" s="15"/>
      <c r="K63" s="11">
        <v>150</v>
      </c>
      <c r="L63" s="27">
        <f t="shared" si="0"/>
        <v>23.925000000000001</v>
      </c>
      <c r="M63" s="28">
        <v>1</v>
      </c>
      <c r="N63" s="20">
        <f t="shared" si="1"/>
        <v>150</v>
      </c>
      <c r="O63" s="20">
        <f t="shared" si="7"/>
        <v>23.925000000000001</v>
      </c>
    </row>
    <row r="64" spans="2:15" s="6" customFormat="1" ht="89.25" customHeight="1" x14ac:dyDescent="0.25">
      <c r="B64" s="12" t="s">
        <v>189</v>
      </c>
      <c r="C64" s="12" t="s">
        <v>190</v>
      </c>
      <c r="D64" s="13" t="s">
        <v>13</v>
      </c>
      <c r="E64" s="13" t="s">
        <v>191</v>
      </c>
      <c r="F64" s="10" t="s">
        <v>14</v>
      </c>
      <c r="G64" s="13" t="s">
        <v>16</v>
      </c>
      <c r="H64" s="14" t="s">
        <v>192</v>
      </c>
      <c r="I64" s="13" t="s">
        <v>9</v>
      </c>
      <c r="J64" s="15"/>
      <c r="K64" s="11">
        <v>98</v>
      </c>
      <c r="L64" s="27">
        <f t="shared" si="0"/>
        <v>15.631</v>
      </c>
      <c r="M64" s="28">
        <v>2</v>
      </c>
      <c r="N64" s="20">
        <f t="shared" si="1"/>
        <v>196</v>
      </c>
      <c r="O64" s="20">
        <f t="shared" si="7"/>
        <v>31.262</v>
      </c>
    </row>
    <row r="65" spans="2:15" s="6" customFormat="1" ht="89.25" customHeight="1" x14ac:dyDescent="0.25">
      <c r="B65" s="12" t="s">
        <v>702</v>
      </c>
      <c r="C65" s="12" t="s">
        <v>703</v>
      </c>
      <c r="D65" s="13" t="s">
        <v>23</v>
      </c>
      <c r="E65" s="13" t="s">
        <v>704</v>
      </c>
      <c r="F65" s="10" t="s">
        <v>672</v>
      </c>
      <c r="G65" s="13" t="s">
        <v>16</v>
      </c>
      <c r="H65" s="14" t="s">
        <v>705</v>
      </c>
      <c r="I65" s="13" t="s">
        <v>9</v>
      </c>
      <c r="J65" s="15"/>
      <c r="K65" s="11">
        <v>60</v>
      </c>
      <c r="L65" s="27">
        <f t="shared" si="0"/>
        <v>9.57</v>
      </c>
      <c r="M65" s="28">
        <v>1</v>
      </c>
      <c r="N65" s="20">
        <f t="shared" si="1"/>
        <v>60</v>
      </c>
      <c r="O65" s="20">
        <f t="shared" si="7"/>
        <v>9.57</v>
      </c>
    </row>
    <row r="66" spans="2:15" s="6" customFormat="1" ht="89.25" customHeight="1" x14ac:dyDescent="0.25">
      <c r="B66" s="12" t="s">
        <v>706</v>
      </c>
      <c r="C66" s="12" t="s">
        <v>703</v>
      </c>
      <c r="D66" s="13" t="s">
        <v>13</v>
      </c>
      <c r="E66" s="13" t="s">
        <v>704</v>
      </c>
      <c r="F66" s="10" t="s">
        <v>672</v>
      </c>
      <c r="G66" s="13" t="s">
        <v>16</v>
      </c>
      <c r="H66" s="14" t="s">
        <v>705</v>
      </c>
      <c r="I66" s="13" t="s">
        <v>9</v>
      </c>
      <c r="J66" s="15"/>
      <c r="K66" s="11">
        <v>60</v>
      </c>
      <c r="L66" s="27">
        <f t="shared" si="0"/>
        <v>9.57</v>
      </c>
      <c r="M66" s="28">
        <v>1</v>
      </c>
      <c r="N66" s="20">
        <f t="shared" si="1"/>
        <v>60</v>
      </c>
      <c r="O66" s="20">
        <f t="shared" si="7"/>
        <v>9.57</v>
      </c>
    </row>
    <row r="67" spans="2:15" s="6" customFormat="1" ht="89.25" customHeight="1" x14ac:dyDescent="0.25">
      <c r="B67" s="12" t="s">
        <v>707</v>
      </c>
      <c r="C67" s="12" t="s">
        <v>703</v>
      </c>
      <c r="D67" s="13" t="s">
        <v>23</v>
      </c>
      <c r="E67" s="13" t="s">
        <v>708</v>
      </c>
      <c r="F67" s="10" t="s">
        <v>672</v>
      </c>
      <c r="G67" s="13" t="s">
        <v>16</v>
      </c>
      <c r="H67" s="14" t="s">
        <v>705</v>
      </c>
      <c r="I67" s="13" t="s">
        <v>9</v>
      </c>
      <c r="J67" s="15"/>
      <c r="K67" s="11">
        <v>74</v>
      </c>
      <c r="L67" s="27">
        <f t="shared" ref="L67:L130" si="8">(+K67*0.145)*1.1</f>
        <v>11.802999999999999</v>
      </c>
      <c r="M67" s="28">
        <v>2</v>
      </c>
      <c r="N67" s="20">
        <f t="shared" ref="N67:N130" si="9">+M67*K67</f>
        <v>148</v>
      </c>
      <c r="O67" s="20">
        <f t="shared" si="7"/>
        <v>23.605999999999998</v>
      </c>
    </row>
    <row r="68" spans="2:15" s="6" customFormat="1" ht="89.25" customHeight="1" x14ac:dyDescent="0.25">
      <c r="B68" s="12" t="s">
        <v>709</v>
      </c>
      <c r="C68" s="12" t="s">
        <v>710</v>
      </c>
      <c r="D68" s="13" t="s">
        <v>711</v>
      </c>
      <c r="E68" s="13" t="s">
        <v>712</v>
      </c>
      <c r="F68" s="10" t="s">
        <v>672</v>
      </c>
      <c r="G68" s="13" t="s">
        <v>16</v>
      </c>
      <c r="H68" s="14" t="s">
        <v>713</v>
      </c>
      <c r="I68" s="13" t="s">
        <v>9</v>
      </c>
      <c r="J68" s="15"/>
      <c r="K68" s="11">
        <v>62</v>
      </c>
      <c r="L68" s="27">
        <f t="shared" si="8"/>
        <v>9.8890000000000011</v>
      </c>
      <c r="M68" s="28">
        <v>2</v>
      </c>
      <c r="N68" s="20">
        <f t="shared" si="9"/>
        <v>124</v>
      </c>
      <c r="O68" s="20">
        <f t="shared" si="7"/>
        <v>19.778000000000002</v>
      </c>
    </row>
    <row r="69" spans="2:15" s="6" customFormat="1" ht="89.25" customHeight="1" x14ac:dyDescent="0.25">
      <c r="B69" s="12" t="s">
        <v>714</v>
      </c>
      <c r="C69" s="12" t="s">
        <v>710</v>
      </c>
      <c r="D69" s="13" t="s">
        <v>13</v>
      </c>
      <c r="E69" s="13" t="s">
        <v>712</v>
      </c>
      <c r="F69" s="10" t="s">
        <v>672</v>
      </c>
      <c r="G69" s="13" t="s">
        <v>16</v>
      </c>
      <c r="H69" s="14" t="s">
        <v>713</v>
      </c>
      <c r="I69" s="13" t="s">
        <v>9</v>
      </c>
      <c r="J69" s="15"/>
      <c r="K69" s="11">
        <v>50</v>
      </c>
      <c r="L69" s="27">
        <f t="shared" si="8"/>
        <v>7.9749999999999996</v>
      </c>
      <c r="M69" s="28">
        <v>1</v>
      </c>
      <c r="N69" s="20">
        <f t="shared" si="9"/>
        <v>50</v>
      </c>
      <c r="O69" s="20">
        <f t="shared" si="7"/>
        <v>7.9749999999999996</v>
      </c>
    </row>
    <row r="70" spans="2:15" s="6" customFormat="1" ht="89.25" customHeight="1" x14ac:dyDescent="0.25">
      <c r="B70" s="12" t="s">
        <v>715</v>
      </c>
      <c r="C70" s="12" t="s">
        <v>710</v>
      </c>
      <c r="D70" s="13" t="s">
        <v>13</v>
      </c>
      <c r="E70" s="13" t="s">
        <v>712</v>
      </c>
      <c r="F70" s="10" t="s">
        <v>672</v>
      </c>
      <c r="G70" s="13" t="s">
        <v>16</v>
      </c>
      <c r="H70" s="14" t="s">
        <v>713</v>
      </c>
      <c r="I70" s="13" t="s">
        <v>9</v>
      </c>
      <c r="J70" s="15"/>
      <c r="K70" s="11">
        <v>55</v>
      </c>
      <c r="L70" s="27">
        <f t="shared" si="8"/>
        <v>8.7725000000000009</v>
      </c>
      <c r="M70" s="28">
        <v>1</v>
      </c>
      <c r="N70" s="20">
        <f t="shared" si="9"/>
        <v>55</v>
      </c>
      <c r="O70" s="20">
        <f t="shared" si="7"/>
        <v>8.7725000000000009</v>
      </c>
    </row>
    <row r="71" spans="2:15" s="6" customFormat="1" ht="89.25" customHeight="1" x14ac:dyDescent="0.25">
      <c r="B71" s="12" t="s">
        <v>717</v>
      </c>
      <c r="C71" s="12" t="s">
        <v>710</v>
      </c>
      <c r="D71" s="13" t="s">
        <v>718</v>
      </c>
      <c r="E71" s="13" t="s">
        <v>719</v>
      </c>
      <c r="F71" s="10" t="s">
        <v>672</v>
      </c>
      <c r="G71" s="13" t="s">
        <v>16</v>
      </c>
      <c r="H71" s="14" t="s">
        <v>713</v>
      </c>
      <c r="I71" s="13" t="s">
        <v>9</v>
      </c>
      <c r="J71" s="15"/>
      <c r="K71" s="11">
        <v>62</v>
      </c>
      <c r="L71" s="27">
        <f t="shared" si="8"/>
        <v>9.8890000000000011</v>
      </c>
      <c r="M71" s="28">
        <v>4</v>
      </c>
      <c r="N71" s="20">
        <f t="shared" si="9"/>
        <v>248</v>
      </c>
      <c r="O71" s="20">
        <f t="shared" si="7"/>
        <v>39.556000000000004</v>
      </c>
    </row>
    <row r="72" spans="2:15" s="6" customFormat="1" ht="89.25" customHeight="1" x14ac:dyDescent="0.25">
      <c r="B72" s="12" t="s">
        <v>196</v>
      </c>
      <c r="C72" s="12" t="s">
        <v>146</v>
      </c>
      <c r="D72" s="13" t="s">
        <v>18</v>
      </c>
      <c r="E72" s="13" t="s">
        <v>195</v>
      </c>
      <c r="F72" s="10" t="s">
        <v>14</v>
      </c>
      <c r="G72" s="13" t="s">
        <v>16</v>
      </c>
      <c r="H72" s="14" t="s">
        <v>149</v>
      </c>
      <c r="I72" s="13" t="s">
        <v>9</v>
      </c>
      <c r="J72" s="15"/>
      <c r="K72" s="11">
        <v>235</v>
      </c>
      <c r="L72" s="27">
        <f t="shared" si="8"/>
        <v>37.482500000000002</v>
      </c>
      <c r="M72" s="28">
        <v>8</v>
      </c>
      <c r="N72" s="20">
        <f t="shared" si="9"/>
        <v>1880</v>
      </c>
      <c r="O72" s="20">
        <f t="shared" si="7"/>
        <v>299.86</v>
      </c>
    </row>
    <row r="73" spans="2:15" s="6" customFormat="1" ht="89.25" customHeight="1" x14ac:dyDescent="0.25">
      <c r="B73" s="12" t="s">
        <v>198</v>
      </c>
      <c r="C73" s="12" t="s">
        <v>146</v>
      </c>
      <c r="D73" s="13" t="s">
        <v>18</v>
      </c>
      <c r="E73" s="13" t="s">
        <v>199</v>
      </c>
      <c r="F73" s="10" t="s">
        <v>14</v>
      </c>
      <c r="G73" s="13" t="s">
        <v>16</v>
      </c>
      <c r="H73" s="14" t="s">
        <v>149</v>
      </c>
      <c r="I73" s="13" t="s">
        <v>9</v>
      </c>
      <c r="J73" s="15"/>
      <c r="K73" s="11">
        <v>180</v>
      </c>
      <c r="L73" s="27">
        <f t="shared" si="8"/>
        <v>28.71</v>
      </c>
      <c r="M73" s="28">
        <v>10</v>
      </c>
      <c r="N73" s="20">
        <f t="shared" si="9"/>
        <v>1800</v>
      </c>
      <c r="O73" s="20">
        <f t="shared" si="7"/>
        <v>287.10000000000002</v>
      </c>
    </row>
    <row r="74" spans="2:15" s="6" customFormat="1" ht="89.25" customHeight="1" x14ac:dyDescent="0.25">
      <c r="B74" s="12" t="s">
        <v>200</v>
      </c>
      <c r="C74" s="12" t="s">
        <v>146</v>
      </c>
      <c r="D74" s="13" t="s">
        <v>18</v>
      </c>
      <c r="E74" s="13" t="s">
        <v>194</v>
      </c>
      <c r="F74" s="10" t="s">
        <v>14</v>
      </c>
      <c r="G74" s="13" t="s">
        <v>16</v>
      </c>
      <c r="H74" s="14" t="s">
        <v>149</v>
      </c>
      <c r="I74" s="13" t="s">
        <v>9</v>
      </c>
      <c r="J74" s="15"/>
      <c r="K74" s="11">
        <v>220</v>
      </c>
      <c r="L74" s="27">
        <f t="shared" si="8"/>
        <v>35.090000000000003</v>
      </c>
      <c r="M74" s="28">
        <v>2</v>
      </c>
      <c r="N74" s="20">
        <f t="shared" si="9"/>
        <v>440</v>
      </c>
      <c r="O74" s="20">
        <f t="shared" si="7"/>
        <v>70.180000000000007</v>
      </c>
    </row>
    <row r="75" spans="2:15" s="6" customFormat="1" ht="89.25" customHeight="1" x14ac:dyDescent="0.25">
      <c r="B75" s="12" t="s">
        <v>202</v>
      </c>
      <c r="C75" s="12" t="s">
        <v>203</v>
      </c>
      <c r="D75" s="13" t="s">
        <v>13</v>
      </c>
      <c r="E75" s="13" t="s">
        <v>204</v>
      </c>
      <c r="F75" s="10" t="s">
        <v>14</v>
      </c>
      <c r="G75" s="13" t="s">
        <v>16</v>
      </c>
      <c r="H75" s="14" t="s">
        <v>149</v>
      </c>
      <c r="I75" s="13" t="s">
        <v>27</v>
      </c>
      <c r="J75" s="15"/>
      <c r="K75" s="11">
        <v>150</v>
      </c>
      <c r="L75" s="27">
        <f t="shared" si="8"/>
        <v>23.925000000000001</v>
      </c>
      <c r="M75" s="28">
        <v>2</v>
      </c>
      <c r="N75" s="20">
        <f t="shared" si="9"/>
        <v>300</v>
      </c>
      <c r="O75" s="20">
        <f t="shared" si="7"/>
        <v>47.85</v>
      </c>
    </row>
    <row r="76" spans="2:15" s="6" customFormat="1" ht="89.25" customHeight="1" x14ac:dyDescent="0.25">
      <c r="B76" s="12" t="s">
        <v>205</v>
      </c>
      <c r="C76" s="12" t="s">
        <v>203</v>
      </c>
      <c r="D76" s="13" t="s">
        <v>13</v>
      </c>
      <c r="E76" s="13" t="s">
        <v>206</v>
      </c>
      <c r="F76" s="10" t="s">
        <v>14</v>
      </c>
      <c r="G76" s="13" t="s">
        <v>16</v>
      </c>
      <c r="H76" s="14" t="s">
        <v>149</v>
      </c>
      <c r="I76" s="13" t="s">
        <v>27</v>
      </c>
      <c r="J76" s="15"/>
      <c r="K76" s="11">
        <v>120</v>
      </c>
      <c r="L76" s="27">
        <f t="shared" si="8"/>
        <v>19.14</v>
      </c>
      <c r="M76" s="28">
        <v>2</v>
      </c>
      <c r="N76" s="20">
        <f t="shared" si="9"/>
        <v>240</v>
      </c>
      <c r="O76" s="20">
        <f t="shared" si="7"/>
        <v>38.28</v>
      </c>
    </row>
    <row r="77" spans="2:15" s="6" customFormat="1" ht="89.25" customHeight="1" x14ac:dyDescent="0.25">
      <c r="B77" s="12" t="s">
        <v>207</v>
      </c>
      <c r="C77" s="12" t="s">
        <v>203</v>
      </c>
      <c r="D77" s="13" t="s">
        <v>13</v>
      </c>
      <c r="E77" s="13" t="s">
        <v>208</v>
      </c>
      <c r="F77" s="10" t="s">
        <v>14</v>
      </c>
      <c r="G77" s="13" t="s">
        <v>16</v>
      </c>
      <c r="H77" s="14" t="s">
        <v>149</v>
      </c>
      <c r="I77" s="13" t="s">
        <v>27</v>
      </c>
      <c r="J77" s="15"/>
      <c r="K77" s="11">
        <v>270</v>
      </c>
      <c r="L77" s="27">
        <f t="shared" si="8"/>
        <v>43.065000000000005</v>
      </c>
      <c r="M77" s="28">
        <v>1</v>
      </c>
      <c r="N77" s="20">
        <f t="shared" si="9"/>
        <v>270</v>
      </c>
      <c r="O77" s="20">
        <f t="shared" si="7"/>
        <v>43.065000000000005</v>
      </c>
    </row>
    <row r="78" spans="2:15" s="6" customFormat="1" ht="89.25" customHeight="1" x14ac:dyDescent="0.25">
      <c r="B78" s="12" t="s">
        <v>209</v>
      </c>
      <c r="C78" s="12" t="s">
        <v>203</v>
      </c>
      <c r="D78" s="13" t="s">
        <v>13</v>
      </c>
      <c r="E78" s="13" t="s">
        <v>210</v>
      </c>
      <c r="F78" s="10" t="s">
        <v>14</v>
      </c>
      <c r="G78" s="13" t="s">
        <v>16</v>
      </c>
      <c r="H78" s="14" t="s">
        <v>149</v>
      </c>
      <c r="I78" s="13" t="s">
        <v>27</v>
      </c>
      <c r="J78" s="15"/>
      <c r="K78" s="11">
        <v>195</v>
      </c>
      <c r="L78" s="27">
        <f t="shared" si="8"/>
        <v>31.102500000000003</v>
      </c>
      <c r="M78" s="28">
        <v>2</v>
      </c>
      <c r="N78" s="20">
        <f t="shared" si="9"/>
        <v>390</v>
      </c>
      <c r="O78" s="20">
        <f t="shared" si="7"/>
        <v>62.205000000000005</v>
      </c>
    </row>
    <row r="79" spans="2:15" s="6" customFormat="1" ht="89.25" customHeight="1" x14ac:dyDescent="0.25">
      <c r="B79" s="12" t="s">
        <v>211</v>
      </c>
      <c r="C79" s="12" t="s">
        <v>203</v>
      </c>
      <c r="D79" s="13" t="s">
        <v>13</v>
      </c>
      <c r="E79" s="13" t="s">
        <v>212</v>
      </c>
      <c r="F79" s="10" t="s">
        <v>14</v>
      </c>
      <c r="G79" s="13" t="s">
        <v>16</v>
      </c>
      <c r="H79" s="14" t="s">
        <v>149</v>
      </c>
      <c r="I79" s="13" t="s">
        <v>27</v>
      </c>
      <c r="J79" s="15"/>
      <c r="K79" s="11">
        <v>150</v>
      </c>
      <c r="L79" s="27">
        <f t="shared" si="8"/>
        <v>23.925000000000001</v>
      </c>
      <c r="M79" s="28">
        <v>33</v>
      </c>
      <c r="N79" s="20">
        <f t="shared" si="9"/>
        <v>4950</v>
      </c>
      <c r="O79" s="20">
        <f t="shared" si="7"/>
        <v>789.52499999999998</v>
      </c>
    </row>
    <row r="80" spans="2:15" s="6" customFormat="1" ht="89.25" customHeight="1" x14ac:dyDescent="0.25">
      <c r="B80" s="12" t="s">
        <v>213</v>
      </c>
      <c r="C80" s="12" t="s">
        <v>203</v>
      </c>
      <c r="D80" s="13" t="s">
        <v>13</v>
      </c>
      <c r="E80" s="13" t="s">
        <v>214</v>
      </c>
      <c r="F80" s="10" t="s">
        <v>14</v>
      </c>
      <c r="G80" s="13" t="s">
        <v>16</v>
      </c>
      <c r="H80" s="14" t="s">
        <v>149</v>
      </c>
      <c r="I80" s="13" t="s">
        <v>27</v>
      </c>
      <c r="J80" s="15"/>
      <c r="K80" s="11">
        <v>125</v>
      </c>
      <c r="L80" s="27">
        <f t="shared" si="8"/>
        <v>19.9375</v>
      </c>
      <c r="M80" s="28">
        <v>9</v>
      </c>
      <c r="N80" s="20">
        <f t="shared" si="9"/>
        <v>1125</v>
      </c>
      <c r="O80" s="20">
        <f t="shared" si="7"/>
        <v>179.4375</v>
      </c>
    </row>
    <row r="81" spans="2:15" s="6" customFormat="1" ht="89.25" customHeight="1" x14ac:dyDescent="0.25">
      <c r="B81" s="12" t="s">
        <v>215</v>
      </c>
      <c r="C81" s="12" t="s">
        <v>203</v>
      </c>
      <c r="D81" s="13" t="s">
        <v>13</v>
      </c>
      <c r="E81" s="13" t="s">
        <v>216</v>
      </c>
      <c r="F81" s="10" t="s">
        <v>14</v>
      </c>
      <c r="G81" s="13" t="s">
        <v>16</v>
      </c>
      <c r="H81" s="14" t="s">
        <v>149</v>
      </c>
      <c r="I81" s="13" t="s">
        <v>27</v>
      </c>
      <c r="J81" s="15"/>
      <c r="K81" s="11">
        <v>90</v>
      </c>
      <c r="L81" s="27">
        <f t="shared" si="8"/>
        <v>14.355</v>
      </c>
      <c r="M81" s="28">
        <v>1</v>
      </c>
      <c r="N81" s="20">
        <f t="shared" si="9"/>
        <v>90</v>
      </c>
      <c r="O81" s="20">
        <f t="shared" si="7"/>
        <v>14.355</v>
      </c>
    </row>
    <row r="82" spans="2:15" s="6" customFormat="1" ht="89.25" customHeight="1" x14ac:dyDescent="0.25">
      <c r="B82" s="12" t="s">
        <v>217</v>
      </c>
      <c r="C82" s="12" t="s">
        <v>203</v>
      </c>
      <c r="D82" s="13" t="s">
        <v>13</v>
      </c>
      <c r="E82" s="13" t="s">
        <v>218</v>
      </c>
      <c r="F82" s="10" t="s">
        <v>14</v>
      </c>
      <c r="G82" s="13" t="s">
        <v>16</v>
      </c>
      <c r="H82" s="14" t="s">
        <v>149</v>
      </c>
      <c r="I82" s="13" t="s">
        <v>27</v>
      </c>
      <c r="J82" s="15"/>
      <c r="K82" s="11">
        <v>115</v>
      </c>
      <c r="L82" s="27">
        <f t="shared" si="8"/>
        <v>18.342499999999998</v>
      </c>
      <c r="M82" s="28">
        <v>1</v>
      </c>
      <c r="N82" s="20">
        <f t="shared" si="9"/>
        <v>115</v>
      </c>
      <c r="O82" s="20">
        <f t="shared" si="7"/>
        <v>18.342499999999998</v>
      </c>
    </row>
    <row r="83" spans="2:15" s="6" customFormat="1" ht="89.25" customHeight="1" x14ac:dyDescent="0.25">
      <c r="B83" s="12" t="s">
        <v>219</v>
      </c>
      <c r="C83" s="12" t="s">
        <v>203</v>
      </c>
      <c r="D83" s="13" t="s">
        <v>13</v>
      </c>
      <c r="E83" s="13" t="s">
        <v>220</v>
      </c>
      <c r="F83" s="10" t="s">
        <v>14</v>
      </c>
      <c r="G83" s="13" t="s">
        <v>16</v>
      </c>
      <c r="H83" s="14" t="s">
        <v>149</v>
      </c>
      <c r="I83" s="13" t="s">
        <v>27</v>
      </c>
      <c r="J83" s="15"/>
      <c r="K83" s="11">
        <v>158</v>
      </c>
      <c r="L83" s="27">
        <f t="shared" si="8"/>
        <v>25.201000000000001</v>
      </c>
      <c r="M83" s="28">
        <v>1</v>
      </c>
      <c r="N83" s="20">
        <f t="shared" si="9"/>
        <v>158</v>
      </c>
      <c r="O83" s="20">
        <f t="shared" si="7"/>
        <v>25.201000000000001</v>
      </c>
    </row>
    <row r="84" spans="2:15" s="6" customFormat="1" ht="89.25" customHeight="1" x14ac:dyDescent="0.25">
      <c r="B84" s="12" t="s">
        <v>221</v>
      </c>
      <c r="C84" s="12" t="s">
        <v>203</v>
      </c>
      <c r="D84" s="13" t="s">
        <v>13</v>
      </c>
      <c r="E84" s="13" t="s">
        <v>222</v>
      </c>
      <c r="F84" s="10" t="s">
        <v>14</v>
      </c>
      <c r="G84" s="13" t="s">
        <v>16</v>
      </c>
      <c r="H84" s="14" t="s">
        <v>149</v>
      </c>
      <c r="I84" s="13" t="s">
        <v>27</v>
      </c>
      <c r="J84" s="15"/>
      <c r="K84" s="11">
        <v>170</v>
      </c>
      <c r="L84" s="27">
        <f t="shared" si="8"/>
        <v>27.115000000000002</v>
      </c>
      <c r="M84" s="28">
        <v>1</v>
      </c>
      <c r="N84" s="20">
        <f t="shared" si="9"/>
        <v>170</v>
      </c>
      <c r="O84" s="20">
        <f t="shared" si="7"/>
        <v>27.115000000000002</v>
      </c>
    </row>
    <row r="85" spans="2:15" s="6" customFormat="1" ht="89.25" customHeight="1" x14ac:dyDescent="0.25">
      <c r="B85" s="12" t="s">
        <v>223</v>
      </c>
      <c r="C85" s="12" t="s">
        <v>203</v>
      </c>
      <c r="D85" s="13" t="s">
        <v>13</v>
      </c>
      <c r="E85" s="13" t="s">
        <v>222</v>
      </c>
      <c r="F85" s="10" t="s">
        <v>14</v>
      </c>
      <c r="G85" s="13" t="s">
        <v>16</v>
      </c>
      <c r="H85" s="14" t="s">
        <v>149</v>
      </c>
      <c r="I85" s="13" t="s">
        <v>27</v>
      </c>
      <c r="J85" s="15"/>
      <c r="K85" s="11">
        <v>220</v>
      </c>
      <c r="L85" s="27">
        <f t="shared" si="8"/>
        <v>35.090000000000003</v>
      </c>
      <c r="M85" s="28">
        <v>1</v>
      </c>
      <c r="N85" s="20">
        <f t="shared" si="9"/>
        <v>220</v>
      </c>
      <c r="O85" s="20">
        <f t="shared" si="7"/>
        <v>35.090000000000003</v>
      </c>
    </row>
    <row r="86" spans="2:15" s="6" customFormat="1" ht="89.25" customHeight="1" x14ac:dyDescent="0.25">
      <c r="B86" s="12" t="s">
        <v>224</v>
      </c>
      <c r="C86" s="12" t="s">
        <v>225</v>
      </c>
      <c r="D86" s="13" t="s">
        <v>13</v>
      </c>
      <c r="E86" s="13" t="s">
        <v>226</v>
      </c>
      <c r="F86" s="10" t="s">
        <v>14</v>
      </c>
      <c r="G86" s="13" t="s">
        <v>30</v>
      </c>
      <c r="H86" s="14" t="s">
        <v>201</v>
      </c>
      <c r="I86" s="13" t="s">
        <v>27</v>
      </c>
      <c r="J86" s="15"/>
      <c r="K86" s="11">
        <v>550</v>
      </c>
      <c r="L86" s="27">
        <f t="shared" si="8"/>
        <v>87.725000000000009</v>
      </c>
      <c r="M86" s="28">
        <v>1</v>
      </c>
      <c r="N86" s="20">
        <f t="shared" si="9"/>
        <v>550</v>
      </c>
      <c r="O86" s="20">
        <f t="shared" si="7"/>
        <v>87.725000000000009</v>
      </c>
    </row>
    <row r="87" spans="2:15" s="6" customFormat="1" ht="89.25" customHeight="1" x14ac:dyDescent="0.25">
      <c r="B87" s="12" t="s">
        <v>227</v>
      </c>
      <c r="C87" s="12" t="s">
        <v>228</v>
      </c>
      <c r="D87" s="13" t="s">
        <v>13</v>
      </c>
      <c r="E87" s="13" t="s">
        <v>229</v>
      </c>
      <c r="F87" s="10" t="s">
        <v>14</v>
      </c>
      <c r="G87" s="13" t="s">
        <v>30</v>
      </c>
      <c r="H87" s="14" t="s">
        <v>201</v>
      </c>
      <c r="I87" s="13" t="s">
        <v>27</v>
      </c>
      <c r="J87" s="15"/>
      <c r="K87" s="11">
        <v>330</v>
      </c>
      <c r="L87" s="27">
        <f t="shared" si="8"/>
        <v>52.634999999999998</v>
      </c>
      <c r="M87" s="28">
        <v>2</v>
      </c>
      <c r="N87" s="20">
        <f t="shared" si="9"/>
        <v>660</v>
      </c>
      <c r="O87" s="20">
        <f t="shared" si="7"/>
        <v>105.27</v>
      </c>
    </row>
    <row r="88" spans="2:15" s="6" customFormat="1" ht="89.25" customHeight="1" x14ac:dyDescent="0.25">
      <c r="B88" s="12" t="s">
        <v>230</v>
      </c>
      <c r="C88" s="12" t="s">
        <v>231</v>
      </c>
      <c r="D88" s="13" t="s">
        <v>13</v>
      </c>
      <c r="E88" s="13" t="s">
        <v>167</v>
      </c>
      <c r="F88" s="10" t="s">
        <v>14</v>
      </c>
      <c r="G88" s="13" t="s">
        <v>16</v>
      </c>
      <c r="H88" s="14" t="s">
        <v>168</v>
      </c>
      <c r="I88" s="13" t="s">
        <v>27</v>
      </c>
      <c r="J88" s="15"/>
      <c r="K88" s="11">
        <v>99</v>
      </c>
      <c r="L88" s="27">
        <f t="shared" si="8"/>
        <v>15.7905</v>
      </c>
      <c r="M88" s="28">
        <v>3</v>
      </c>
      <c r="N88" s="20">
        <f t="shared" si="9"/>
        <v>297</v>
      </c>
      <c r="O88" s="20">
        <f t="shared" si="7"/>
        <v>47.371499999999997</v>
      </c>
    </row>
    <row r="89" spans="2:15" s="6" customFormat="1" ht="89.25" customHeight="1" x14ac:dyDescent="0.25">
      <c r="B89" s="12" t="s">
        <v>232</v>
      </c>
      <c r="C89" s="12" t="s">
        <v>233</v>
      </c>
      <c r="D89" s="13" t="s">
        <v>13</v>
      </c>
      <c r="E89" s="13" t="s">
        <v>234</v>
      </c>
      <c r="F89" s="10" t="s">
        <v>14</v>
      </c>
      <c r="G89" s="13" t="s">
        <v>16</v>
      </c>
      <c r="H89" s="14" t="s">
        <v>168</v>
      </c>
      <c r="I89" s="13" t="s">
        <v>27</v>
      </c>
      <c r="J89" s="15"/>
      <c r="K89" s="11">
        <v>120</v>
      </c>
      <c r="L89" s="27">
        <f t="shared" si="8"/>
        <v>19.14</v>
      </c>
      <c r="M89" s="28">
        <v>9</v>
      </c>
      <c r="N89" s="20">
        <f t="shared" si="9"/>
        <v>1080</v>
      </c>
      <c r="O89" s="20">
        <f t="shared" si="7"/>
        <v>172.26</v>
      </c>
    </row>
    <row r="90" spans="2:15" s="6" customFormat="1" ht="89.25" customHeight="1" x14ac:dyDescent="0.25">
      <c r="B90" s="12" t="s">
        <v>235</v>
      </c>
      <c r="C90" s="12" t="s">
        <v>236</v>
      </c>
      <c r="D90" s="13" t="s">
        <v>13</v>
      </c>
      <c r="E90" s="13" t="s">
        <v>237</v>
      </c>
      <c r="F90" s="10" t="s">
        <v>14</v>
      </c>
      <c r="G90" s="13" t="s">
        <v>16</v>
      </c>
      <c r="H90" s="14" t="s">
        <v>168</v>
      </c>
      <c r="I90" s="13" t="s">
        <v>27</v>
      </c>
      <c r="J90" s="15"/>
      <c r="K90" s="11">
        <v>120</v>
      </c>
      <c r="L90" s="27">
        <f t="shared" si="8"/>
        <v>19.14</v>
      </c>
      <c r="M90" s="28">
        <v>2</v>
      </c>
      <c r="N90" s="20">
        <f t="shared" si="9"/>
        <v>240</v>
      </c>
      <c r="O90" s="20">
        <f t="shared" si="7"/>
        <v>38.28</v>
      </c>
    </row>
    <row r="91" spans="2:15" s="6" customFormat="1" ht="89.25" customHeight="1" x14ac:dyDescent="0.25">
      <c r="B91" s="12" t="s">
        <v>238</v>
      </c>
      <c r="C91" s="12" t="s">
        <v>231</v>
      </c>
      <c r="D91" s="13" t="s">
        <v>13</v>
      </c>
      <c r="E91" s="13" t="s">
        <v>239</v>
      </c>
      <c r="F91" s="10" t="s">
        <v>14</v>
      </c>
      <c r="G91" s="13" t="s">
        <v>16</v>
      </c>
      <c r="H91" s="14" t="s">
        <v>168</v>
      </c>
      <c r="I91" s="13" t="s">
        <v>27</v>
      </c>
      <c r="J91" s="15"/>
      <c r="K91" s="11">
        <v>280</v>
      </c>
      <c r="L91" s="27">
        <f t="shared" si="8"/>
        <v>44.66</v>
      </c>
      <c r="M91" s="28">
        <v>9</v>
      </c>
      <c r="N91" s="20">
        <f t="shared" si="9"/>
        <v>2520</v>
      </c>
      <c r="O91" s="20">
        <f t="shared" si="7"/>
        <v>401.93999999999994</v>
      </c>
    </row>
    <row r="92" spans="2:15" s="6" customFormat="1" ht="89.25" customHeight="1" x14ac:dyDescent="0.25">
      <c r="B92" s="12" t="s">
        <v>240</v>
      </c>
      <c r="C92" s="12" t="s">
        <v>241</v>
      </c>
      <c r="D92" s="13" t="s">
        <v>13</v>
      </c>
      <c r="E92" s="13" t="s">
        <v>242</v>
      </c>
      <c r="F92" s="10" t="s">
        <v>14</v>
      </c>
      <c r="G92" s="13" t="s">
        <v>16</v>
      </c>
      <c r="H92" s="14" t="s">
        <v>168</v>
      </c>
      <c r="I92" s="13" t="s">
        <v>27</v>
      </c>
      <c r="J92" s="15"/>
      <c r="K92" s="11">
        <v>265</v>
      </c>
      <c r="L92" s="27">
        <f t="shared" si="8"/>
        <v>42.267499999999998</v>
      </c>
      <c r="M92" s="28">
        <v>6</v>
      </c>
      <c r="N92" s="20">
        <f t="shared" si="9"/>
        <v>1590</v>
      </c>
      <c r="O92" s="20">
        <f t="shared" si="7"/>
        <v>253.60499999999999</v>
      </c>
    </row>
    <row r="93" spans="2:15" s="6" customFormat="1" ht="89.25" customHeight="1" x14ac:dyDescent="0.25">
      <c r="B93" s="12" t="s">
        <v>243</v>
      </c>
      <c r="C93" s="12" t="s">
        <v>241</v>
      </c>
      <c r="D93" s="13" t="s">
        <v>13</v>
      </c>
      <c r="E93" s="13" t="s">
        <v>169</v>
      </c>
      <c r="F93" s="10" t="s">
        <v>14</v>
      </c>
      <c r="G93" s="13" t="s">
        <v>16</v>
      </c>
      <c r="H93" s="14" t="s">
        <v>168</v>
      </c>
      <c r="I93" s="13" t="s">
        <v>27</v>
      </c>
      <c r="J93" s="15"/>
      <c r="K93" s="11">
        <v>498</v>
      </c>
      <c r="L93" s="27">
        <f t="shared" si="8"/>
        <v>79.430999999999997</v>
      </c>
      <c r="M93" s="28">
        <v>2</v>
      </c>
      <c r="N93" s="20">
        <f t="shared" si="9"/>
        <v>996</v>
      </c>
      <c r="O93" s="20">
        <f t="shared" si="7"/>
        <v>158.86199999999999</v>
      </c>
    </row>
    <row r="94" spans="2:15" s="6" customFormat="1" ht="89.25" customHeight="1" x14ac:dyDescent="0.25">
      <c r="B94" s="12" t="s">
        <v>244</v>
      </c>
      <c r="C94" s="12" t="s">
        <v>231</v>
      </c>
      <c r="D94" s="13" t="s">
        <v>13</v>
      </c>
      <c r="E94" s="13" t="s">
        <v>245</v>
      </c>
      <c r="F94" s="10" t="s">
        <v>14</v>
      </c>
      <c r="G94" s="13" t="s">
        <v>16</v>
      </c>
      <c r="H94" s="14" t="s">
        <v>168</v>
      </c>
      <c r="I94" s="13" t="s">
        <v>27</v>
      </c>
      <c r="J94" s="15"/>
      <c r="K94" s="11">
        <v>310</v>
      </c>
      <c r="L94" s="27">
        <f t="shared" si="8"/>
        <v>49.445</v>
      </c>
      <c r="M94" s="28">
        <v>1</v>
      </c>
      <c r="N94" s="20">
        <f t="shared" si="9"/>
        <v>310</v>
      </c>
      <c r="O94" s="20">
        <f t="shared" si="7"/>
        <v>49.445</v>
      </c>
    </row>
    <row r="95" spans="2:15" s="6" customFormat="1" ht="89.25" customHeight="1" x14ac:dyDescent="0.25">
      <c r="B95" s="12" t="s">
        <v>246</v>
      </c>
      <c r="C95" s="12" t="s">
        <v>241</v>
      </c>
      <c r="D95" s="13" t="s">
        <v>13</v>
      </c>
      <c r="E95" s="13" t="s">
        <v>247</v>
      </c>
      <c r="F95" s="10" t="s">
        <v>14</v>
      </c>
      <c r="G95" s="13" t="s">
        <v>16</v>
      </c>
      <c r="H95" s="14" t="s">
        <v>168</v>
      </c>
      <c r="I95" s="13" t="s">
        <v>27</v>
      </c>
      <c r="J95" s="15"/>
      <c r="K95" s="11">
        <v>200</v>
      </c>
      <c r="L95" s="27">
        <f t="shared" si="8"/>
        <v>31.9</v>
      </c>
      <c r="M95" s="28">
        <v>1</v>
      </c>
      <c r="N95" s="20">
        <f t="shared" si="9"/>
        <v>200</v>
      </c>
      <c r="O95" s="20">
        <f t="shared" si="7"/>
        <v>31.9</v>
      </c>
    </row>
    <row r="96" spans="2:15" s="6" customFormat="1" ht="89.25" customHeight="1" x14ac:dyDescent="0.25">
      <c r="B96" s="12" t="s">
        <v>248</v>
      </c>
      <c r="C96" s="12" t="s">
        <v>249</v>
      </c>
      <c r="D96" s="13" t="s">
        <v>13</v>
      </c>
      <c r="E96" s="13" t="s">
        <v>250</v>
      </c>
      <c r="F96" s="10" t="s">
        <v>14</v>
      </c>
      <c r="G96" s="13" t="s">
        <v>16</v>
      </c>
      <c r="H96" s="14" t="s">
        <v>177</v>
      </c>
      <c r="I96" s="13" t="s">
        <v>27</v>
      </c>
      <c r="J96" s="15"/>
      <c r="K96" s="11">
        <v>100</v>
      </c>
      <c r="L96" s="27">
        <f t="shared" si="8"/>
        <v>15.95</v>
      </c>
      <c r="M96" s="28">
        <v>10</v>
      </c>
      <c r="N96" s="20">
        <f t="shared" si="9"/>
        <v>1000</v>
      </c>
      <c r="O96" s="20">
        <f t="shared" si="7"/>
        <v>159.5</v>
      </c>
    </row>
    <row r="97" spans="2:15" s="6" customFormat="1" ht="89.25" customHeight="1" x14ac:dyDescent="0.25">
      <c r="B97" s="12" t="s">
        <v>251</v>
      </c>
      <c r="C97" s="12" t="s">
        <v>249</v>
      </c>
      <c r="D97" s="13" t="s">
        <v>13</v>
      </c>
      <c r="E97" s="13" t="s">
        <v>252</v>
      </c>
      <c r="F97" s="10" t="s">
        <v>14</v>
      </c>
      <c r="G97" s="13" t="s">
        <v>16</v>
      </c>
      <c r="H97" s="14" t="s">
        <v>177</v>
      </c>
      <c r="I97" s="13" t="s">
        <v>27</v>
      </c>
      <c r="J97" s="15"/>
      <c r="K97" s="11">
        <v>140</v>
      </c>
      <c r="L97" s="27">
        <f t="shared" si="8"/>
        <v>22.33</v>
      </c>
      <c r="M97" s="28">
        <v>7</v>
      </c>
      <c r="N97" s="20">
        <f t="shared" si="9"/>
        <v>980</v>
      </c>
      <c r="O97" s="20">
        <f t="shared" si="7"/>
        <v>156.31</v>
      </c>
    </row>
    <row r="98" spans="2:15" s="6" customFormat="1" ht="89.25" customHeight="1" x14ac:dyDescent="0.25">
      <c r="B98" s="12" t="s">
        <v>253</v>
      </c>
      <c r="C98" s="12" t="s">
        <v>249</v>
      </c>
      <c r="D98" s="13" t="s">
        <v>13</v>
      </c>
      <c r="E98" s="13" t="s">
        <v>250</v>
      </c>
      <c r="F98" s="10" t="s">
        <v>14</v>
      </c>
      <c r="G98" s="13" t="s">
        <v>16</v>
      </c>
      <c r="H98" s="14" t="s">
        <v>177</v>
      </c>
      <c r="I98" s="13" t="s">
        <v>27</v>
      </c>
      <c r="J98" s="15"/>
      <c r="K98" s="11">
        <v>100</v>
      </c>
      <c r="L98" s="27">
        <f t="shared" si="8"/>
        <v>15.95</v>
      </c>
      <c r="M98" s="28">
        <v>24</v>
      </c>
      <c r="N98" s="20">
        <f t="shared" si="9"/>
        <v>2400</v>
      </c>
      <c r="O98" s="20">
        <f t="shared" si="7"/>
        <v>382.79999999999995</v>
      </c>
    </row>
    <row r="99" spans="2:15" s="6" customFormat="1" ht="89.25" customHeight="1" x14ac:dyDescent="0.25">
      <c r="B99" s="12" t="s">
        <v>254</v>
      </c>
      <c r="C99" s="12" t="s">
        <v>249</v>
      </c>
      <c r="D99" s="13" t="s">
        <v>13</v>
      </c>
      <c r="E99" s="13" t="s">
        <v>255</v>
      </c>
      <c r="F99" s="10" t="s">
        <v>14</v>
      </c>
      <c r="G99" s="13" t="s">
        <v>16</v>
      </c>
      <c r="H99" s="14" t="s">
        <v>177</v>
      </c>
      <c r="I99" s="13" t="s">
        <v>27</v>
      </c>
      <c r="J99" s="15"/>
      <c r="K99" s="11">
        <v>140</v>
      </c>
      <c r="L99" s="27">
        <f t="shared" si="8"/>
        <v>22.33</v>
      </c>
      <c r="M99" s="28">
        <v>21</v>
      </c>
      <c r="N99" s="20">
        <f t="shared" si="9"/>
        <v>2940</v>
      </c>
      <c r="O99" s="20">
        <f t="shared" si="7"/>
        <v>468.92999999999995</v>
      </c>
    </row>
    <row r="100" spans="2:15" s="6" customFormat="1" ht="89.25" customHeight="1" x14ac:dyDescent="0.25">
      <c r="B100" s="12" t="s">
        <v>256</v>
      </c>
      <c r="C100" s="12" t="s">
        <v>249</v>
      </c>
      <c r="D100" s="13" t="s">
        <v>13</v>
      </c>
      <c r="E100" s="13" t="s">
        <v>257</v>
      </c>
      <c r="F100" s="10" t="s">
        <v>14</v>
      </c>
      <c r="G100" s="13" t="s">
        <v>16</v>
      </c>
      <c r="H100" s="14" t="s">
        <v>177</v>
      </c>
      <c r="I100" s="13" t="s">
        <v>27</v>
      </c>
      <c r="J100" s="15"/>
      <c r="K100" s="11">
        <v>100</v>
      </c>
      <c r="L100" s="27">
        <f t="shared" si="8"/>
        <v>15.95</v>
      </c>
      <c r="M100" s="28">
        <v>3</v>
      </c>
      <c r="N100" s="20">
        <f t="shared" si="9"/>
        <v>300</v>
      </c>
      <c r="O100" s="20">
        <f t="shared" si="7"/>
        <v>47.849999999999994</v>
      </c>
    </row>
    <row r="101" spans="2:15" s="6" customFormat="1" ht="89.25" customHeight="1" x14ac:dyDescent="0.25">
      <c r="B101" s="12" t="s">
        <v>258</v>
      </c>
      <c r="C101" s="12" t="s">
        <v>249</v>
      </c>
      <c r="D101" s="13" t="s">
        <v>13</v>
      </c>
      <c r="E101" s="13" t="s">
        <v>250</v>
      </c>
      <c r="F101" s="10" t="s">
        <v>14</v>
      </c>
      <c r="G101" s="13" t="s">
        <v>16</v>
      </c>
      <c r="H101" s="14" t="s">
        <v>177</v>
      </c>
      <c r="I101" s="13" t="s">
        <v>27</v>
      </c>
      <c r="J101" s="15"/>
      <c r="K101" s="11">
        <v>100</v>
      </c>
      <c r="L101" s="27">
        <f t="shared" si="8"/>
        <v>15.95</v>
      </c>
      <c r="M101" s="28">
        <v>1</v>
      </c>
      <c r="N101" s="20">
        <f t="shared" si="9"/>
        <v>100</v>
      </c>
      <c r="O101" s="20">
        <f t="shared" si="7"/>
        <v>15.95</v>
      </c>
    </row>
    <row r="102" spans="2:15" s="6" customFormat="1" ht="89.25" customHeight="1" x14ac:dyDescent="0.25">
      <c r="B102" s="12" t="s">
        <v>259</v>
      </c>
      <c r="C102" s="12" t="s">
        <v>260</v>
      </c>
      <c r="D102" s="13" t="s">
        <v>13</v>
      </c>
      <c r="E102" s="13" t="s">
        <v>261</v>
      </c>
      <c r="F102" s="10" t="s">
        <v>14</v>
      </c>
      <c r="G102" s="13" t="s">
        <v>16</v>
      </c>
      <c r="H102" s="14" t="s">
        <v>177</v>
      </c>
      <c r="I102" s="13" t="s">
        <v>27</v>
      </c>
      <c r="J102" s="15"/>
      <c r="K102" s="11">
        <v>110</v>
      </c>
      <c r="L102" s="27">
        <f t="shared" si="8"/>
        <v>17.545000000000002</v>
      </c>
      <c r="M102" s="28">
        <v>27</v>
      </c>
      <c r="N102" s="20">
        <f t="shared" si="9"/>
        <v>2970</v>
      </c>
      <c r="O102" s="20">
        <f t="shared" si="7"/>
        <v>473.71500000000003</v>
      </c>
    </row>
    <row r="103" spans="2:15" s="6" customFormat="1" ht="89.25" customHeight="1" x14ac:dyDescent="0.25">
      <c r="B103" s="12" t="s">
        <v>262</v>
      </c>
      <c r="C103" s="12" t="s">
        <v>260</v>
      </c>
      <c r="D103" s="13" t="s">
        <v>13</v>
      </c>
      <c r="E103" s="13" t="s">
        <v>263</v>
      </c>
      <c r="F103" s="10" t="s">
        <v>14</v>
      </c>
      <c r="G103" s="13" t="s">
        <v>16</v>
      </c>
      <c r="H103" s="14" t="s">
        <v>177</v>
      </c>
      <c r="I103" s="13" t="s">
        <v>27</v>
      </c>
      <c r="J103" s="15"/>
      <c r="K103" s="11">
        <v>155</v>
      </c>
      <c r="L103" s="27">
        <f t="shared" si="8"/>
        <v>24.7225</v>
      </c>
      <c r="M103" s="28">
        <v>4</v>
      </c>
      <c r="N103" s="20">
        <f t="shared" si="9"/>
        <v>620</v>
      </c>
      <c r="O103" s="20">
        <f t="shared" si="7"/>
        <v>98.89</v>
      </c>
    </row>
    <row r="104" spans="2:15" s="6" customFormat="1" ht="89.25" customHeight="1" x14ac:dyDescent="0.25">
      <c r="B104" s="12" t="s">
        <v>264</v>
      </c>
      <c r="C104" s="12" t="s">
        <v>260</v>
      </c>
      <c r="D104" s="13" t="s">
        <v>13</v>
      </c>
      <c r="E104" s="13" t="s">
        <v>265</v>
      </c>
      <c r="F104" s="10" t="s">
        <v>14</v>
      </c>
      <c r="G104" s="13" t="s">
        <v>16</v>
      </c>
      <c r="H104" s="14" t="s">
        <v>177</v>
      </c>
      <c r="I104" s="13" t="s">
        <v>27</v>
      </c>
      <c r="J104" s="15"/>
      <c r="K104" s="11">
        <v>110</v>
      </c>
      <c r="L104" s="27">
        <f t="shared" si="8"/>
        <v>17.545000000000002</v>
      </c>
      <c r="M104" s="28">
        <v>10</v>
      </c>
      <c r="N104" s="20">
        <f t="shared" si="9"/>
        <v>1100</v>
      </c>
      <c r="O104" s="20">
        <f t="shared" ref="O104:O136" si="10">L104*M104</f>
        <v>175.45000000000002</v>
      </c>
    </row>
    <row r="105" spans="2:15" s="6" customFormat="1" ht="89.25" customHeight="1" x14ac:dyDescent="0.25">
      <c r="B105" s="12" t="s">
        <v>266</v>
      </c>
      <c r="C105" s="12" t="s">
        <v>260</v>
      </c>
      <c r="D105" s="13" t="s">
        <v>13</v>
      </c>
      <c r="E105" s="13" t="s">
        <v>267</v>
      </c>
      <c r="F105" s="10" t="s">
        <v>14</v>
      </c>
      <c r="G105" s="13" t="s">
        <v>16</v>
      </c>
      <c r="H105" s="14" t="s">
        <v>177</v>
      </c>
      <c r="I105" s="13" t="s">
        <v>27</v>
      </c>
      <c r="J105" s="15"/>
      <c r="K105" s="11">
        <v>155</v>
      </c>
      <c r="L105" s="27">
        <f t="shared" si="8"/>
        <v>24.7225</v>
      </c>
      <c r="M105" s="28">
        <v>1</v>
      </c>
      <c r="N105" s="20">
        <f t="shared" si="9"/>
        <v>155</v>
      </c>
      <c r="O105" s="20">
        <f t="shared" si="10"/>
        <v>24.7225</v>
      </c>
    </row>
    <row r="106" spans="2:15" s="6" customFormat="1" ht="89.25" customHeight="1" x14ac:dyDescent="0.25">
      <c r="B106" s="12" t="s">
        <v>268</v>
      </c>
      <c r="C106" s="12" t="s">
        <v>269</v>
      </c>
      <c r="D106" s="13" t="s">
        <v>13</v>
      </c>
      <c r="E106" s="13" t="s">
        <v>270</v>
      </c>
      <c r="F106" s="10" t="s">
        <v>14</v>
      </c>
      <c r="G106" s="13" t="s">
        <v>16</v>
      </c>
      <c r="H106" s="14" t="s">
        <v>271</v>
      </c>
      <c r="I106" s="13" t="s">
        <v>27</v>
      </c>
      <c r="J106" s="15"/>
      <c r="K106" s="11">
        <v>400</v>
      </c>
      <c r="L106" s="27">
        <f t="shared" si="8"/>
        <v>63.8</v>
      </c>
      <c r="M106" s="28">
        <v>1</v>
      </c>
      <c r="N106" s="20">
        <f t="shared" si="9"/>
        <v>400</v>
      </c>
      <c r="O106" s="20">
        <f t="shared" si="10"/>
        <v>63.8</v>
      </c>
    </row>
    <row r="107" spans="2:15" s="6" customFormat="1" ht="89.25" customHeight="1" x14ac:dyDescent="0.25">
      <c r="B107" s="12" t="s">
        <v>726</v>
      </c>
      <c r="C107" s="12" t="s">
        <v>723</v>
      </c>
      <c r="D107" s="13" t="s">
        <v>724</v>
      </c>
      <c r="E107" s="13" t="s">
        <v>727</v>
      </c>
      <c r="F107" s="10" t="s">
        <v>672</v>
      </c>
      <c r="G107" s="13" t="s">
        <v>16</v>
      </c>
      <c r="H107" s="14" t="s">
        <v>705</v>
      </c>
      <c r="I107" s="13" t="s">
        <v>27</v>
      </c>
      <c r="J107" s="15"/>
      <c r="K107" s="11">
        <v>42</v>
      </c>
      <c r="L107" s="27">
        <f t="shared" si="8"/>
        <v>6.6990000000000007</v>
      </c>
      <c r="M107" s="28">
        <v>9</v>
      </c>
      <c r="N107" s="20">
        <f t="shared" si="9"/>
        <v>378</v>
      </c>
      <c r="O107" s="20">
        <f t="shared" si="10"/>
        <v>60.291000000000004</v>
      </c>
    </row>
    <row r="108" spans="2:15" s="6" customFormat="1" ht="89.25" customHeight="1" x14ac:dyDescent="0.25">
      <c r="B108" s="12" t="s">
        <v>728</v>
      </c>
      <c r="C108" s="12" t="s">
        <v>723</v>
      </c>
      <c r="D108" s="13" t="s">
        <v>724</v>
      </c>
      <c r="E108" s="13" t="s">
        <v>704</v>
      </c>
      <c r="F108" s="10" t="s">
        <v>672</v>
      </c>
      <c r="G108" s="13" t="s">
        <v>16</v>
      </c>
      <c r="H108" s="14" t="s">
        <v>705</v>
      </c>
      <c r="I108" s="13" t="s">
        <v>27</v>
      </c>
      <c r="J108" s="15"/>
      <c r="K108" s="11">
        <v>48</v>
      </c>
      <c r="L108" s="27">
        <f t="shared" si="8"/>
        <v>7.6559999999999997</v>
      </c>
      <c r="M108" s="28">
        <v>3</v>
      </c>
      <c r="N108" s="20">
        <f t="shared" si="9"/>
        <v>144</v>
      </c>
      <c r="O108" s="20">
        <f t="shared" si="10"/>
        <v>22.968</v>
      </c>
    </row>
    <row r="109" spans="2:15" s="6" customFormat="1" ht="89.25" customHeight="1" x14ac:dyDescent="0.25">
      <c r="B109" s="12" t="s">
        <v>729</v>
      </c>
      <c r="C109" s="12" t="s">
        <v>723</v>
      </c>
      <c r="D109" s="13" t="s">
        <v>730</v>
      </c>
      <c r="E109" s="13" t="s">
        <v>731</v>
      </c>
      <c r="F109" s="10" t="s">
        <v>672</v>
      </c>
      <c r="G109" s="13" t="s">
        <v>16</v>
      </c>
      <c r="H109" s="14" t="s">
        <v>705</v>
      </c>
      <c r="I109" s="13" t="s">
        <v>24</v>
      </c>
      <c r="J109" s="15"/>
      <c r="K109" s="11">
        <v>50</v>
      </c>
      <c r="L109" s="27">
        <f t="shared" si="8"/>
        <v>7.9749999999999996</v>
      </c>
      <c r="M109" s="28">
        <v>5</v>
      </c>
      <c r="N109" s="20">
        <f t="shared" si="9"/>
        <v>250</v>
      </c>
      <c r="O109" s="20">
        <f t="shared" si="10"/>
        <v>39.875</v>
      </c>
    </row>
    <row r="110" spans="2:15" s="6" customFormat="1" ht="89.25" customHeight="1" x14ac:dyDescent="0.25">
      <c r="B110" s="12" t="s">
        <v>732</v>
      </c>
      <c r="C110" s="12" t="s">
        <v>733</v>
      </c>
      <c r="D110" s="13" t="s">
        <v>734</v>
      </c>
      <c r="E110" s="13" t="s">
        <v>735</v>
      </c>
      <c r="F110" s="10" t="s">
        <v>672</v>
      </c>
      <c r="G110" s="13" t="s">
        <v>16</v>
      </c>
      <c r="H110" s="14" t="s">
        <v>705</v>
      </c>
      <c r="I110" s="13" t="s">
        <v>24</v>
      </c>
      <c r="J110" s="15"/>
      <c r="K110" s="11">
        <v>49</v>
      </c>
      <c r="L110" s="27">
        <f t="shared" si="8"/>
        <v>7.8155000000000001</v>
      </c>
      <c r="M110" s="28">
        <v>5</v>
      </c>
      <c r="N110" s="20">
        <f t="shared" si="9"/>
        <v>245</v>
      </c>
      <c r="O110" s="20">
        <f t="shared" si="10"/>
        <v>39.077500000000001</v>
      </c>
    </row>
    <row r="111" spans="2:15" s="6" customFormat="1" ht="89.25" customHeight="1" x14ac:dyDescent="0.25">
      <c r="B111" s="12" t="s">
        <v>273</v>
      </c>
      <c r="C111" s="12" t="s">
        <v>274</v>
      </c>
      <c r="D111" s="13" t="s">
        <v>275</v>
      </c>
      <c r="E111" s="13" t="s">
        <v>276</v>
      </c>
      <c r="F111" s="10" t="s">
        <v>14</v>
      </c>
      <c r="G111" s="13" t="s">
        <v>16</v>
      </c>
      <c r="H111" s="14" t="s">
        <v>149</v>
      </c>
      <c r="I111" s="13" t="s">
        <v>24</v>
      </c>
      <c r="J111" s="15"/>
      <c r="K111" s="11">
        <v>125</v>
      </c>
      <c r="L111" s="27">
        <f t="shared" si="8"/>
        <v>19.9375</v>
      </c>
      <c r="M111" s="28">
        <v>11</v>
      </c>
      <c r="N111" s="20">
        <f t="shared" si="9"/>
        <v>1375</v>
      </c>
      <c r="O111" s="20">
        <f t="shared" si="10"/>
        <v>219.3125</v>
      </c>
    </row>
    <row r="112" spans="2:15" s="6" customFormat="1" ht="89.25" customHeight="1" x14ac:dyDescent="0.25">
      <c r="B112" s="12" t="s">
        <v>277</v>
      </c>
      <c r="C112" s="12" t="s">
        <v>274</v>
      </c>
      <c r="D112" s="13" t="s">
        <v>275</v>
      </c>
      <c r="E112" s="13" t="s">
        <v>278</v>
      </c>
      <c r="F112" s="10" t="s">
        <v>14</v>
      </c>
      <c r="G112" s="13" t="s">
        <v>16</v>
      </c>
      <c r="H112" s="14" t="s">
        <v>149</v>
      </c>
      <c r="I112" s="13" t="s">
        <v>27</v>
      </c>
      <c r="J112" s="15"/>
      <c r="K112" s="11">
        <v>89</v>
      </c>
      <c r="L112" s="27">
        <f t="shared" si="8"/>
        <v>14.195500000000001</v>
      </c>
      <c r="M112" s="28">
        <v>11</v>
      </c>
      <c r="N112" s="20">
        <f t="shared" si="9"/>
        <v>979</v>
      </c>
      <c r="O112" s="20">
        <f t="shared" si="10"/>
        <v>156.15050000000002</v>
      </c>
    </row>
    <row r="113" spans="2:15" s="6" customFormat="1" ht="89.25" customHeight="1" x14ac:dyDescent="0.25">
      <c r="B113" s="12" t="s">
        <v>279</v>
      </c>
      <c r="C113" s="12" t="s">
        <v>274</v>
      </c>
      <c r="D113" s="13" t="s">
        <v>280</v>
      </c>
      <c r="E113" s="13" t="s">
        <v>281</v>
      </c>
      <c r="F113" s="10" t="s">
        <v>14</v>
      </c>
      <c r="G113" s="13" t="s">
        <v>16</v>
      </c>
      <c r="H113" s="14" t="s">
        <v>149</v>
      </c>
      <c r="I113" s="13" t="s">
        <v>27</v>
      </c>
      <c r="J113" s="15"/>
      <c r="K113" s="11">
        <v>110</v>
      </c>
      <c r="L113" s="27">
        <f t="shared" si="8"/>
        <v>17.545000000000002</v>
      </c>
      <c r="M113" s="28">
        <v>6</v>
      </c>
      <c r="N113" s="20">
        <f t="shared" si="9"/>
        <v>660</v>
      </c>
      <c r="O113" s="20">
        <f t="shared" si="10"/>
        <v>105.27000000000001</v>
      </c>
    </row>
    <row r="114" spans="2:15" s="6" customFormat="1" ht="89.25" customHeight="1" x14ac:dyDescent="0.25">
      <c r="B114" s="12" t="s">
        <v>737</v>
      </c>
      <c r="C114" s="12" t="s">
        <v>738</v>
      </c>
      <c r="D114" s="13" t="s">
        <v>724</v>
      </c>
      <c r="E114" s="13" t="s">
        <v>739</v>
      </c>
      <c r="F114" s="10" t="s">
        <v>672</v>
      </c>
      <c r="G114" s="13" t="s">
        <v>16</v>
      </c>
      <c r="H114" s="14" t="s">
        <v>705</v>
      </c>
      <c r="I114" s="13" t="s">
        <v>27</v>
      </c>
      <c r="J114" s="15"/>
      <c r="K114" s="11">
        <v>52</v>
      </c>
      <c r="L114" s="27">
        <f t="shared" si="8"/>
        <v>8.2940000000000005</v>
      </c>
      <c r="M114" s="28">
        <v>1</v>
      </c>
      <c r="N114" s="20">
        <f t="shared" si="9"/>
        <v>52</v>
      </c>
      <c r="O114" s="20">
        <f t="shared" si="10"/>
        <v>8.2940000000000005</v>
      </c>
    </row>
    <row r="115" spans="2:15" s="6" customFormat="1" ht="89.25" customHeight="1" x14ac:dyDescent="0.25">
      <c r="B115" s="12" t="s">
        <v>740</v>
      </c>
      <c r="C115" s="12" t="s">
        <v>723</v>
      </c>
      <c r="D115" s="13" t="s">
        <v>741</v>
      </c>
      <c r="E115" s="13" t="s">
        <v>742</v>
      </c>
      <c r="F115" s="10" t="s">
        <v>672</v>
      </c>
      <c r="G115" s="13" t="s">
        <v>16</v>
      </c>
      <c r="H115" s="14" t="s">
        <v>713</v>
      </c>
      <c r="I115" s="13" t="s">
        <v>27</v>
      </c>
      <c r="J115" s="15"/>
      <c r="K115" s="11">
        <v>57</v>
      </c>
      <c r="L115" s="27">
        <f t="shared" si="8"/>
        <v>9.0914999999999999</v>
      </c>
      <c r="M115" s="28">
        <v>5</v>
      </c>
      <c r="N115" s="20">
        <f t="shared" si="9"/>
        <v>285</v>
      </c>
      <c r="O115" s="20">
        <f t="shared" si="10"/>
        <v>45.457499999999996</v>
      </c>
    </row>
    <row r="116" spans="2:15" s="6" customFormat="1" ht="89.25" customHeight="1" x14ac:dyDescent="0.25">
      <c r="B116" s="12" t="s">
        <v>743</v>
      </c>
      <c r="C116" s="12" t="s">
        <v>723</v>
      </c>
      <c r="D116" s="13" t="s">
        <v>741</v>
      </c>
      <c r="E116" s="13" t="s">
        <v>744</v>
      </c>
      <c r="F116" s="10" t="s">
        <v>672</v>
      </c>
      <c r="G116" s="13" t="s">
        <v>16</v>
      </c>
      <c r="H116" s="14" t="s">
        <v>713</v>
      </c>
      <c r="I116" s="13" t="s">
        <v>27</v>
      </c>
      <c r="J116" s="15"/>
      <c r="K116" s="11">
        <v>57</v>
      </c>
      <c r="L116" s="27">
        <f t="shared" si="8"/>
        <v>9.0914999999999999</v>
      </c>
      <c r="M116" s="28">
        <v>2</v>
      </c>
      <c r="N116" s="20">
        <f t="shared" si="9"/>
        <v>114</v>
      </c>
      <c r="O116" s="20">
        <f t="shared" si="10"/>
        <v>18.183</v>
      </c>
    </row>
    <row r="117" spans="2:15" s="6" customFormat="1" ht="89.25" customHeight="1" x14ac:dyDescent="0.25">
      <c r="B117" s="12" t="s">
        <v>745</v>
      </c>
      <c r="C117" s="12" t="s">
        <v>733</v>
      </c>
      <c r="D117" s="13" t="s">
        <v>741</v>
      </c>
      <c r="E117" s="13" t="s">
        <v>719</v>
      </c>
      <c r="F117" s="10" t="s">
        <v>672</v>
      </c>
      <c r="G117" s="13" t="s">
        <v>16</v>
      </c>
      <c r="H117" s="14" t="s">
        <v>713</v>
      </c>
      <c r="I117" s="13" t="s">
        <v>27</v>
      </c>
      <c r="J117" s="15"/>
      <c r="K117" s="11">
        <v>70</v>
      </c>
      <c r="L117" s="27">
        <f t="shared" si="8"/>
        <v>11.164999999999999</v>
      </c>
      <c r="M117" s="28">
        <v>3</v>
      </c>
      <c r="N117" s="20">
        <f t="shared" si="9"/>
        <v>210</v>
      </c>
      <c r="O117" s="20">
        <f t="shared" si="10"/>
        <v>33.494999999999997</v>
      </c>
    </row>
    <row r="118" spans="2:15" s="6" customFormat="1" ht="89.25" customHeight="1" x14ac:dyDescent="0.25">
      <c r="B118" s="12" t="s">
        <v>746</v>
      </c>
      <c r="C118" s="12" t="s">
        <v>733</v>
      </c>
      <c r="D118" s="13" t="s">
        <v>741</v>
      </c>
      <c r="E118" s="13" t="s">
        <v>719</v>
      </c>
      <c r="F118" s="10" t="s">
        <v>672</v>
      </c>
      <c r="G118" s="13" t="s">
        <v>16</v>
      </c>
      <c r="H118" s="14" t="s">
        <v>713</v>
      </c>
      <c r="I118" s="13" t="s">
        <v>27</v>
      </c>
      <c r="J118" s="15"/>
      <c r="K118" s="11">
        <v>93</v>
      </c>
      <c r="L118" s="27">
        <f t="shared" si="8"/>
        <v>14.833500000000001</v>
      </c>
      <c r="M118" s="28">
        <v>3</v>
      </c>
      <c r="N118" s="20">
        <f t="shared" si="9"/>
        <v>279</v>
      </c>
      <c r="O118" s="20">
        <f t="shared" si="10"/>
        <v>44.500500000000002</v>
      </c>
    </row>
    <row r="119" spans="2:15" s="6" customFormat="1" ht="89.25" customHeight="1" x14ac:dyDescent="0.25">
      <c r="B119" s="12" t="s">
        <v>747</v>
      </c>
      <c r="C119" s="12" t="s">
        <v>748</v>
      </c>
      <c r="D119" s="13" t="s">
        <v>749</v>
      </c>
      <c r="E119" s="13" t="s">
        <v>750</v>
      </c>
      <c r="F119" s="10" t="s">
        <v>672</v>
      </c>
      <c r="G119" s="13" t="s">
        <v>16</v>
      </c>
      <c r="H119" s="14" t="s">
        <v>713</v>
      </c>
      <c r="I119" s="13" t="s">
        <v>27</v>
      </c>
      <c r="J119" s="15"/>
      <c r="K119" s="11">
        <v>40</v>
      </c>
      <c r="L119" s="27">
        <f t="shared" si="8"/>
        <v>6.38</v>
      </c>
      <c r="M119" s="28">
        <v>1</v>
      </c>
      <c r="N119" s="20">
        <f t="shared" si="9"/>
        <v>40</v>
      </c>
      <c r="O119" s="20">
        <f t="shared" si="10"/>
        <v>6.38</v>
      </c>
    </row>
    <row r="120" spans="2:15" s="6" customFormat="1" ht="89.25" customHeight="1" x14ac:dyDescent="0.25">
      <c r="B120" s="12" t="s">
        <v>751</v>
      </c>
      <c r="C120" s="12" t="s">
        <v>748</v>
      </c>
      <c r="D120" s="13" t="s">
        <v>749</v>
      </c>
      <c r="E120" s="13" t="s">
        <v>752</v>
      </c>
      <c r="F120" s="10" t="s">
        <v>672</v>
      </c>
      <c r="G120" s="13" t="s">
        <v>16</v>
      </c>
      <c r="H120" s="14" t="s">
        <v>713</v>
      </c>
      <c r="I120" s="13" t="s">
        <v>27</v>
      </c>
      <c r="J120" s="15"/>
      <c r="K120" s="11">
        <v>46</v>
      </c>
      <c r="L120" s="27">
        <f t="shared" si="8"/>
        <v>7.3370000000000006</v>
      </c>
      <c r="M120" s="28">
        <v>1</v>
      </c>
      <c r="N120" s="20">
        <f t="shared" si="9"/>
        <v>46</v>
      </c>
      <c r="O120" s="20">
        <f t="shared" si="10"/>
        <v>7.3370000000000006</v>
      </c>
    </row>
    <row r="121" spans="2:15" s="6" customFormat="1" ht="89.25" customHeight="1" x14ac:dyDescent="0.25">
      <c r="B121" s="12" t="s">
        <v>754</v>
      </c>
      <c r="C121" s="12" t="s">
        <v>723</v>
      </c>
      <c r="D121" s="13" t="s">
        <v>724</v>
      </c>
      <c r="E121" s="13" t="s">
        <v>725</v>
      </c>
      <c r="F121" s="10" t="s">
        <v>672</v>
      </c>
      <c r="G121" s="13" t="s">
        <v>16</v>
      </c>
      <c r="H121" s="14" t="s">
        <v>753</v>
      </c>
      <c r="I121" s="13" t="s">
        <v>27</v>
      </c>
      <c r="J121" s="15"/>
      <c r="K121" s="11">
        <v>50</v>
      </c>
      <c r="L121" s="27">
        <f t="shared" si="8"/>
        <v>7.9749999999999996</v>
      </c>
      <c r="M121" s="28">
        <v>4</v>
      </c>
      <c r="N121" s="20">
        <f t="shared" si="9"/>
        <v>200</v>
      </c>
      <c r="O121" s="20">
        <f t="shared" si="10"/>
        <v>31.9</v>
      </c>
    </row>
    <row r="122" spans="2:15" s="6" customFormat="1" ht="89.25" customHeight="1" x14ac:dyDescent="0.25">
      <c r="B122" s="12" t="s">
        <v>755</v>
      </c>
      <c r="C122" s="12" t="s">
        <v>723</v>
      </c>
      <c r="D122" s="13" t="s">
        <v>724</v>
      </c>
      <c r="E122" s="13" t="s">
        <v>704</v>
      </c>
      <c r="F122" s="10" t="s">
        <v>672</v>
      </c>
      <c r="G122" s="13" t="s">
        <v>16</v>
      </c>
      <c r="H122" s="14" t="s">
        <v>753</v>
      </c>
      <c r="I122" s="13" t="s">
        <v>27</v>
      </c>
      <c r="J122" s="15"/>
      <c r="K122" s="11">
        <v>50</v>
      </c>
      <c r="L122" s="27">
        <f t="shared" si="8"/>
        <v>7.9749999999999996</v>
      </c>
      <c r="M122" s="28">
        <v>1</v>
      </c>
      <c r="N122" s="20">
        <f t="shared" si="9"/>
        <v>50</v>
      </c>
      <c r="O122" s="20">
        <f t="shared" si="10"/>
        <v>7.9749999999999996</v>
      </c>
    </row>
    <row r="123" spans="2:15" s="6" customFormat="1" ht="89.25" customHeight="1" x14ac:dyDescent="0.25">
      <c r="B123" s="12" t="s">
        <v>756</v>
      </c>
      <c r="C123" s="12" t="s">
        <v>723</v>
      </c>
      <c r="D123" s="13" t="s">
        <v>724</v>
      </c>
      <c r="E123" s="13" t="s">
        <v>725</v>
      </c>
      <c r="F123" s="10" t="s">
        <v>672</v>
      </c>
      <c r="G123" s="13" t="s">
        <v>16</v>
      </c>
      <c r="H123" s="14" t="s">
        <v>753</v>
      </c>
      <c r="I123" s="13" t="s">
        <v>27</v>
      </c>
      <c r="J123" s="15"/>
      <c r="K123" s="11">
        <v>47</v>
      </c>
      <c r="L123" s="27">
        <f t="shared" si="8"/>
        <v>7.4965000000000002</v>
      </c>
      <c r="M123" s="28">
        <v>4</v>
      </c>
      <c r="N123" s="20">
        <f t="shared" si="9"/>
        <v>188</v>
      </c>
      <c r="O123" s="20">
        <f t="shared" si="10"/>
        <v>29.986000000000001</v>
      </c>
    </row>
    <row r="124" spans="2:15" s="6" customFormat="1" ht="89.25" customHeight="1" x14ac:dyDescent="0.25">
      <c r="B124" s="12" t="s">
        <v>757</v>
      </c>
      <c r="C124" s="12" t="s">
        <v>723</v>
      </c>
      <c r="D124" s="13" t="s">
        <v>724</v>
      </c>
      <c r="E124" s="13" t="s">
        <v>704</v>
      </c>
      <c r="F124" s="10" t="s">
        <v>672</v>
      </c>
      <c r="G124" s="13" t="s">
        <v>16</v>
      </c>
      <c r="H124" s="14" t="s">
        <v>753</v>
      </c>
      <c r="I124" s="13" t="s">
        <v>27</v>
      </c>
      <c r="J124" s="15"/>
      <c r="K124" s="11">
        <v>45</v>
      </c>
      <c r="L124" s="27">
        <f t="shared" si="8"/>
        <v>7.1775000000000002</v>
      </c>
      <c r="M124" s="28">
        <v>1</v>
      </c>
      <c r="N124" s="20">
        <f t="shared" si="9"/>
        <v>45</v>
      </c>
      <c r="O124" s="20">
        <f t="shared" si="10"/>
        <v>7.1775000000000002</v>
      </c>
    </row>
    <row r="125" spans="2:15" s="6" customFormat="1" ht="89.25" customHeight="1" x14ac:dyDescent="0.25">
      <c r="B125" s="12" t="s">
        <v>759</v>
      </c>
      <c r="C125" s="12" t="s">
        <v>748</v>
      </c>
      <c r="D125" s="13" t="s">
        <v>760</v>
      </c>
      <c r="E125" s="13" t="s">
        <v>761</v>
      </c>
      <c r="F125" s="10" t="s">
        <v>672</v>
      </c>
      <c r="G125" s="13" t="s">
        <v>16</v>
      </c>
      <c r="H125" s="14" t="s">
        <v>721</v>
      </c>
      <c r="I125" s="13" t="s">
        <v>24</v>
      </c>
      <c r="J125" s="15"/>
      <c r="K125" s="11">
        <v>46</v>
      </c>
      <c r="L125" s="27">
        <f t="shared" si="8"/>
        <v>7.3370000000000006</v>
      </c>
      <c r="M125" s="28">
        <v>2</v>
      </c>
      <c r="N125" s="20">
        <f t="shared" si="9"/>
        <v>92</v>
      </c>
      <c r="O125" s="20">
        <f t="shared" si="10"/>
        <v>14.674000000000001</v>
      </c>
    </row>
    <row r="126" spans="2:15" s="6" customFormat="1" ht="89.25" customHeight="1" x14ac:dyDescent="0.25">
      <c r="B126" s="12" t="s">
        <v>762</v>
      </c>
      <c r="C126" s="12" t="s">
        <v>748</v>
      </c>
      <c r="D126" s="13" t="s">
        <v>760</v>
      </c>
      <c r="E126" s="13" t="s">
        <v>761</v>
      </c>
      <c r="F126" s="10" t="s">
        <v>672</v>
      </c>
      <c r="G126" s="13" t="s">
        <v>16</v>
      </c>
      <c r="H126" s="14" t="s">
        <v>721</v>
      </c>
      <c r="I126" s="13" t="s">
        <v>24</v>
      </c>
      <c r="J126" s="15"/>
      <c r="K126" s="11">
        <v>48</v>
      </c>
      <c r="L126" s="27">
        <f t="shared" si="8"/>
        <v>7.6559999999999997</v>
      </c>
      <c r="M126" s="28">
        <v>1</v>
      </c>
      <c r="N126" s="20">
        <f t="shared" si="9"/>
        <v>48</v>
      </c>
      <c r="O126" s="20">
        <f t="shared" si="10"/>
        <v>7.6559999999999997</v>
      </c>
    </row>
    <row r="127" spans="2:15" s="6" customFormat="1" ht="89.25" customHeight="1" x14ac:dyDescent="0.25">
      <c r="B127" s="12" t="s">
        <v>763</v>
      </c>
      <c r="C127" s="12" t="s">
        <v>764</v>
      </c>
      <c r="D127" s="13" t="s">
        <v>760</v>
      </c>
      <c r="E127" s="13" t="s">
        <v>765</v>
      </c>
      <c r="F127" s="10" t="s">
        <v>672</v>
      </c>
      <c r="G127" s="13" t="s">
        <v>16</v>
      </c>
      <c r="H127" s="14" t="s">
        <v>721</v>
      </c>
      <c r="I127" s="13" t="s">
        <v>27</v>
      </c>
      <c r="J127" s="15"/>
      <c r="K127" s="11">
        <v>45</v>
      </c>
      <c r="L127" s="27">
        <f t="shared" si="8"/>
        <v>7.1775000000000002</v>
      </c>
      <c r="M127" s="28">
        <v>2</v>
      </c>
      <c r="N127" s="20">
        <f t="shared" si="9"/>
        <v>90</v>
      </c>
      <c r="O127" s="20">
        <f t="shared" si="10"/>
        <v>14.355</v>
      </c>
    </row>
    <row r="128" spans="2:15" s="6" customFormat="1" ht="89.25" customHeight="1" x14ac:dyDescent="0.25">
      <c r="B128" s="12" t="s">
        <v>282</v>
      </c>
      <c r="C128" s="12" t="s">
        <v>66</v>
      </c>
      <c r="D128" s="13" t="s">
        <v>283</v>
      </c>
      <c r="E128" s="13" t="s">
        <v>284</v>
      </c>
      <c r="F128" s="10" t="s">
        <v>14</v>
      </c>
      <c r="G128" s="13" t="s">
        <v>16</v>
      </c>
      <c r="H128" s="14" t="s">
        <v>285</v>
      </c>
      <c r="I128" s="13" t="s">
        <v>27</v>
      </c>
      <c r="J128" s="15"/>
      <c r="K128" s="11">
        <v>275</v>
      </c>
      <c r="L128" s="27">
        <f t="shared" si="8"/>
        <v>43.862500000000004</v>
      </c>
      <c r="M128" s="28">
        <v>19</v>
      </c>
      <c r="N128" s="20">
        <f t="shared" si="9"/>
        <v>5225</v>
      </c>
      <c r="O128" s="20">
        <f t="shared" si="10"/>
        <v>833.38750000000005</v>
      </c>
    </row>
    <row r="129" spans="2:15" s="6" customFormat="1" ht="89.25" customHeight="1" x14ac:dyDescent="0.25">
      <c r="B129" s="12" t="s">
        <v>286</v>
      </c>
      <c r="C129" s="12" t="s">
        <v>66</v>
      </c>
      <c r="D129" s="13" t="s">
        <v>283</v>
      </c>
      <c r="E129" s="13" t="s">
        <v>287</v>
      </c>
      <c r="F129" s="10" t="s">
        <v>14</v>
      </c>
      <c r="G129" s="13" t="s">
        <v>16</v>
      </c>
      <c r="H129" s="14" t="s">
        <v>285</v>
      </c>
      <c r="I129" s="13" t="s">
        <v>27</v>
      </c>
      <c r="J129" s="15"/>
      <c r="K129" s="11">
        <v>298</v>
      </c>
      <c r="L129" s="27">
        <f t="shared" si="8"/>
        <v>47.530999999999999</v>
      </c>
      <c r="M129" s="28">
        <v>25</v>
      </c>
      <c r="N129" s="20">
        <f t="shared" si="9"/>
        <v>7450</v>
      </c>
      <c r="O129" s="20">
        <f t="shared" si="10"/>
        <v>1188.2749999999999</v>
      </c>
    </row>
    <row r="130" spans="2:15" s="6" customFormat="1" ht="89.25" customHeight="1" x14ac:dyDescent="0.25">
      <c r="B130" s="12" t="s">
        <v>288</v>
      </c>
      <c r="C130" s="12" t="s">
        <v>66</v>
      </c>
      <c r="D130" s="13" t="s">
        <v>46</v>
      </c>
      <c r="E130" s="13" t="s">
        <v>284</v>
      </c>
      <c r="F130" s="10" t="s">
        <v>14</v>
      </c>
      <c r="G130" s="13" t="s">
        <v>16</v>
      </c>
      <c r="H130" s="14" t="s">
        <v>285</v>
      </c>
      <c r="I130" s="13" t="s">
        <v>27</v>
      </c>
      <c r="J130" s="15"/>
      <c r="K130" s="11">
        <v>185</v>
      </c>
      <c r="L130" s="27">
        <f t="shared" si="8"/>
        <v>29.5075</v>
      </c>
      <c r="M130" s="28">
        <v>6</v>
      </c>
      <c r="N130" s="20">
        <f t="shared" si="9"/>
        <v>1110</v>
      </c>
      <c r="O130" s="20">
        <f t="shared" si="10"/>
        <v>177.04500000000002</v>
      </c>
    </row>
    <row r="131" spans="2:15" s="6" customFormat="1" ht="89.25" customHeight="1" x14ac:dyDescent="0.25">
      <c r="B131" s="12" t="s">
        <v>289</v>
      </c>
      <c r="C131" s="12" t="s">
        <v>66</v>
      </c>
      <c r="D131" s="13" t="s">
        <v>46</v>
      </c>
      <c r="E131" s="13" t="s">
        <v>287</v>
      </c>
      <c r="F131" s="10" t="s">
        <v>14</v>
      </c>
      <c r="G131" s="13" t="s">
        <v>16</v>
      </c>
      <c r="H131" s="14" t="s">
        <v>285</v>
      </c>
      <c r="I131" s="13" t="s">
        <v>27</v>
      </c>
      <c r="J131" s="15"/>
      <c r="K131" s="11">
        <v>198</v>
      </c>
      <c r="L131" s="27">
        <f t="shared" ref="L131:L194" si="11">(+K131*0.145)*1.1</f>
        <v>31.581</v>
      </c>
      <c r="M131" s="28">
        <v>20</v>
      </c>
      <c r="N131" s="20">
        <f t="shared" ref="N131:N194" si="12">+M131*K131</f>
        <v>3960</v>
      </c>
      <c r="O131" s="20">
        <f t="shared" si="10"/>
        <v>631.62</v>
      </c>
    </row>
    <row r="132" spans="2:15" s="6" customFormat="1" ht="89.25" customHeight="1" x14ac:dyDescent="0.25">
      <c r="B132" s="12" t="s">
        <v>290</v>
      </c>
      <c r="C132" s="12" t="s">
        <v>66</v>
      </c>
      <c r="D132" s="13" t="s">
        <v>275</v>
      </c>
      <c r="E132" s="13" t="s">
        <v>284</v>
      </c>
      <c r="F132" s="10" t="s">
        <v>14</v>
      </c>
      <c r="G132" s="13" t="s">
        <v>16</v>
      </c>
      <c r="H132" s="14" t="s">
        <v>285</v>
      </c>
      <c r="I132" s="13" t="s">
        <v>27</v>
      </c>
      <c r="J132" s="15"/>
      <c r="K132" s="11">
        <v>168</v>
      </c>
      <c r="L132" s="27">
        <f t="shared" si="11"/>
        <v>26.796000000000003</v>
      </c>
      <c r="M132" s="28">
        <v>3</v>
      </c>
      <c r="N132" s="20">
        <f t="shared" si="12"/>
        <v>504</v>
      </c>
      <c r="O132" s="20">
        <f t="shared" si="10"/>
        <v>80.388000000000005</v>
      </c>
    </row>
    <row r="133" spans="2:15" s="6" customFormat="1" ht="89.25" customHeight="1" x14ac:dyDescent="0.25">
      <c r="B133" s="12" t="s">
        <v>291</v>
      </c>
      <c r="C133" s="12" t="s">
        <v>66</v>
      </c>
      <c r="D133" s="13" t="s">
        <v>275</v>
      </c>
      <c r="E133" s="13" t="s">
        <v>287</v>
      </c>
      <c r="F133" s="10" t="s">
        <v>14</v>
      </c>
      <c r="G133" s="13" t="s">
        <v>16</v>
      </c>
      <c r="H133" s="14" t="s">
        <v>285</v>
      </c>
      <c r="I133" s="13" t="s">
        <v>27</v>
      </c>
      <c r="J133" s="15"/>
      <c r="K133" s="11">
        <v>180</v>
      </c>
      <c r="L133" s="27">
        <f t="shared" si="11"/>
        <v>28.71</v>
      </c>
      <c r="M133" s="28">
        <v>39</v>
      </c>
      <c r="N133" s="20">
        <f t="shared" si="12"/>
        <v>7020</v>
      </c>
      <c r="O133" s="20">
        <f t="shared" si="10"/>
        <v>1119.69</v>
      </c>
    </row>
    <row r="134" spans="2:15" s="6" customFormat="1" ht="89.25" customHeight="1" x14ac:dyDescent="0.25">
      <c r="B134" s="12" t="s">
        <v>292</v>
      </c>
      <c r="C134" s="12" t="s">
        <v>274</v>
      </c>
      <c r="D134" s="13" t="s">
        <v>13</v>
      </c>
      <c r="E134" s="13" t="s">
        <v>197</v>
      </c>
      <c r="F134" s="10" t="s">
        <v>14</v>
      </c>
      <c r="G134" s="13" t="s">
        <v>16</v>
      </c>
      <c r="H134" s="14" t="s">
        <v>149</v>
      </c>
      <c r="I134" s="13" t="s">
        <v>24</v>
      </c>
      <c r="J134" s="15"/>
      <c r="K134" s="11">
        <v>130</v>
      </c>
      <c r="L134" s="27">
        <f t="shared" si="11"/>
        <v>20.734999999999999</v>
      </c>
      <c r="M134" s="28">
        <v>3</v>
      </c>
      <c r="N134" s="20">
        <f t="shared" si="12"/>
        <v>390</v>
      </c>
      <c r="O134" s="20">
        <f t="shared" si="10"/>
        <v>62.204999999999998</v>
      </c>
    </row>
    <row r="135" spans="2:15" s="6" customFormat="1" ht="89.25" customHeight="1" x14ac:dyDescent="0.25">
      <c r="B135" s="12" t="s">
        <v>293</v>
      </c>
      <c r="C135" s="12" t="s">
        <v>274</v>
      </c>
      <c r="D135" s="13" t="s">
        <v>294</v>
      </c>
      <c r="E135" s="13" t="s">
        <v>197</v>
      </c>
      <c r="F135" s="10" t="s">
        <v>14</v>
      </c>
      <c r="G135" s="13" t="s">
        <v>16</v>
      </c>
      <c r="H135" s="14" t="s">
        <v>149</v>
      </c>
      <c r="I135" s="13" t="s">
        <v>24</v>
      </c>
      <c r="J135" s="15"/>
      <c r="K135" s="11">
        <v>130</v>
      </c>
      <c r="L135" s="27">
        <f t="shared" si="11"/>
        <v>20.734999999999999</v>
      </c>
      <c r="M135" s="28">
        <v>6</v>
      </c>
      <c r="N135" s="20">
        <f t="shared" si="12"/>
        <v>780</v>
      </c>
      <c r="O135" s="20">
        <f t="shared" si="10"/>
        <v>124.41</v>
      </c>
    </row>
    <row r="136" spans="2:15" s="6" customFormat="1" ht="89.25" customHeight="1" x14ac:dyDescent="0.25">
      <c r="B136" s="12" t="s">
        <v>767</v>
      </c>
      <c r="C136" s="12" t="s">
        <v>723</v>
      </c>
      <c r="D136" s="13" t="s">
        <v>40</v>
      </c>
      <c r="E136" s="13" t="s">
        <v>736</v>
      </c>
      <c r="F136" s="10" t="s">
        <v>672</v>
      </c>
      <c r="G136" s="13" t="s">
        <v>16</v>
      </c>
      <c r="H136" s="14" t="s">
        <v>705</v>
      </c>
      <c r="I136" s="13" t="s">
        <v>24</v>
      </c>
      <c r="J136" s="15"/>
      <c r="K136" s="11">
        <v>78</v>
      </c>
      <c r="L136" s="27">
        <f t="shared" si="11"/>
        <v>12.440999999999999</v>
      </c>
      <c r="M136" s="28">
        <v>3</v>
      </c>
      <c r="N136" s="20">
        <f t="shared" si="12"/>
        <v>234</v>
      </c>
      <c r="O136" s="20">
        <f t="shared" si="10"/>
        <v>37.322999999999993</v>
      </c>
    </row>
    <row r="137" spans="2:15" s="6" customFormat="1" ht="89.25" customHeight="1" x14ac:dyDescent="0.25">
      <c r="B137" s="12" t="s">
        <v>297</v>
      </c>
      <c r="C137" s="12" t="s">
        <v>298</v>
      </c>
      <c r="D137" s="13" t="s">
        <v>13</v>
      </c>
      <c r="E137" s="13" t="s">
        <v>299</v>
      </c>
      <c r="F137" s="10" t="s">
        <v>14</v>
      </c>
      <c r="G137" s="13" t="s">
        <v>16</v>
      </c>
      <c r="H137" s="14" t="s">
        <v>300</v>
      </c>
      <c r="I137" s="13" t="s">
        <v>27</v>
      </c>
      <c r="J137" s="15"/>
      <c r="K137" s="11">
        <v>520</v>
      </c>
      <c r="L137" s="27">
        <f t="shared" si="11"/>
        <v>82.94</v>
      </c>
      <c r="M137" s="28">
        <v>6</v>
      </c>
      <c r="N137" s="20">
        <f t="shared" si="12"/>
        <v>3120</v>
      </c>
      <c r="O137" s="20">
        <f t="shared" ref="O137:O145" si="13">L137*M137</f>
        <v>497.64</v>
      </c>
    </row>
    <row r="138" spans="2:15" s="6" customFormat="1" ht="89.25" customHeight="1" x14ac:dyDescent="0.25">
      <c r="B138" s="12" t="s">
        <v>301</v>
      </c>
      <c r="C138" s="12" t="s">
        <v>298</v>
      </c>
      <c r="D138" s="13" t="s">
        <v>13</v>
      </c>
      <c r="E138" s="13" t="s">
        <v>302</v>
      </c>
      <c r="F138" s="10" t="s">
        <v>14</v>
      </c>
      <c r="G138" s="13" t="s">
        <v>16</v>
      </c>
      <c r="H138" s="14" t="s">
        <v>300</v>
      </c>
      <c r="I138" s="13" t="s">
        <v>27</v>
      </c>
      <c r="J138" s="15"/>
      <c r="K138" s="11">
        <v>520</v>
      </c>
      <c r="L138" s="27">
        <f t="shared" si="11"/>
        <v>82.94</v>
      </c>
      <c r="M138" s="28">
        <v>3</v>
      </c>
      <c r="N138" s="20">
        <f t="shared" si="12"/>
        <v>1560</v>
      </c>
      <c r="O138" s="20">
        <f t="shared" si="13"/>
        <v>248.82</v>
      </c>
    </row>
    <row r="139" spans="2:15" s="6" customFormat="1" ht="89.25" customHeight="1" x14ac:dyDescent="0.25">
      <c r="B139" s="12" t="s">
        <v>303</v>
      </c>
      <c r="C139" s="12" t="s">
        <v>298</v>
      </c>
      <c r="D139" s="13" t="s">
        <v>13</v>
      </c>
      <c r="E139" s="13" t="s">
        <v>304</v>
      </c>
      <c r="F139" s="10" t="s">
        <v>14</v>
      </c>
      <c r="G139" s="13" t="s">
        <v>16</v>
      </c>
      <c r="H139" s="14" t="s">
        <v>300</v>
      </c>
      <c r="I139" s="13" t="s">
        <v>27</v>
      </c>
      <c r="J139" s="15"/>
      <c r="K139" s="11">
        <v>520</v>
      </c>
      <c r="L139" s="27">
        <f t="shared" si="11"/>
        <v>82.94</v>
      </c>
      <c r="M139" s="28">
        <v>1</v>
      </c>
      <c r="N139" s="20">
        <f t="shared" si="12"/>
        <v>520</v>
      </c>
      <c r="O139" s="20">
        <f t="shared" si="13"/>
        <v>82.94</v>
      </c>
    </row>
    <row r="140" spans="2:15" s="6" customFormat="1" ht="89.25" customHeight="1" x14ac:dyDescent="0.25">
      <c r="B140" s="12" t="s">
        <v>306</v>
      </c>
      <c r="C140" s="12" t="s">
        <v>43</v>
      </c>
      <c r="D140" s="13" t="s">
        <v>40</v>
      </c>
      <c r="E140" s="13" t="s">
        <v>307</v>
      </c>
      <c r="F140" s="10" t="s">
        <v>14</v>
      </c>
      <c r="G140" s="13" t="s">
        <v>10</v>
      </c>
      <c r="H140" s="14" t="s">
        <v>305</v>
      </c>
      <c r="I140" s="13" t="s">
        <v>24</v>
      </c>
      <c r="J140" s="15"/>
      <c r="K140" s="11">
        <v>79</v>
      </c>
      <c r="L140" s="27">
        <f t="shared" si="11"/>
        <v>12.6005</v>
      </c>
      <c r="M140" s="28">
        <v>141</v>
      </c>
      <c r="N140" s="20">
        <f t="shared" si="12"/>
        <v>11139</v>
      </c>
      <c r="O140" s="20">
        <f t="shared" si="13"/>
        <v>1776.6704999999999</v>
      </c>
    </row>
    <row r="141" spans="2:15" s="6" customFormat="1" ht="89.25" customHeight="1" x14ac:dyDescent="0.25">
      <c r="B141" s="12" t="s">
        <v>310</v>
      </c>
      <c r="C141" s="12" t="s">
        <v>139</v>
      </c>
      <c r="D141" s="13" t="s">
        <v>311</v>
      </c>
      <c r="E141" s="13" t="s">
        <v>312</v>
      </c>
      <c r="F141" s="10" t="s">
        <v>14</v>
      </c>
      <c r="G141" s="13" t="s">
        <v>16</v>
      </c>
      <c r="H141" s="14" t="s">
        <v>141</v>
      </c>
      <c r="I141" s="13" t="s">
        <v>27</v>
      </c>
      <c r="J141" s="15"/>
      <c r="K141" s="11">
        <v>59</v>
      </c>
      <c r="L141" s="27">
        <f t="shared" si="11"/>
        <v>9.4105000000000008</v>
      </c>
      <c r="M141" s="28">
        <v>1</v>
      </c>
      <c r="N141" s="20">
        <f t="shared" si="12"/>
        <v>59</v>
      </c>
      <c r="O141" s="20">
        <f t="shared" si="13"/>
        <v>9.4105000000000008</v>
      </c>
    </row>
    <row r="142" spans="2:15" s="6" customFormat="1" ht="89.25" customHeight="1" x14ac:dyDescent="0.25">
      <c r="B142" s="12" t="s">
        <v>313</v>
      </c>
      <c r="C142" s="12" t="s">
        <v>139</v>
      </c>
      <c r="D142" s="13" t="s">
        <v>314</v>
      </c>
      <c r="E142" s="13" t="s">
        <v>140</v>
      </c>
      <c r="F142" s="10" t="s">
        <v>14</v>
      </c>
      <c r="G142" s="13" t="s">
        <v>16</v>
      </c>
      <c r="H142" s="14" t="s">
        <v>141</v>
      </c>
      <c r="I142" s="13" t="s">
        <v>27</v>
      </c>
      <c r="J142" s="15"/>
      <c r="K142" s="11">
        <v>59</v>
      </c>
      <c r="L142" s="27">
        <f t="shared" si="11"/>
        <v>9.4105000000000008</v>
      </c>
      <c r="M142" s="28">
        <v>1</v>
      </c>
      <c r="N142" s="20">
        <f t="shared" si="12"/>
        <v>59</v>
      </c>
      <c r="O142" s="20">
        <f t="shared" si="13"/>
        <v>9.4105000000000008</v>
      </c>
    </row>
    <row r="143" spans="2:15" s="6" customFormat="1" ht="89.25" customHeight="1" x14ac:dyDescent="0.25">
      <c r="B143" s="12" t="s">
        <v>768</v>
      </c>
      <c r="C143" s="12" t="s">
        <v>298</v>
      </c>
      <c r="D143" s="13" t="s">
        <v>46</v>
      </c>
      <c r="E143" s="13" t="s">
        <v>769</v>
      </c>
      <c r="F143" s="10" t="s">
        <v>663</v>
      </c>
      <c r="G143" s="13" t="s">
        <v>10</v>
      </c>
      <c r="H143" s="14" t="s">
        <v>700</v>
      </c>
      <c r="I143" s="13" t="s">
        <v>27</v>
      </c>
      <c r="J143" s="15"/>
      <c r="K143" s="11">
        <v>129</v>
      </c>
      <c r="L143" s="27">
        <f t="shared" si="11"/>
        <v>20.575499999999998</v>
      </c>
      <c r="M143" s="28">
        <v>2</v>
      </c>
      <c r="N143" s="20">
        <f t="shared" si="12"/>
        <v>258</v>
      </c>
      <c r="O143" s="20">
        <f t="shared" si="13"/>
        <v>41.150999999999996</v>
      </c>
    </row>
    <row r="144" spans="2:15" s="6" customFormat="1" ht="89.25" customHeight="1" x14ac:dyDescent="0.25">
      <c r="B144" s="12" t="s">
        <v>771</v>
      </c>
      <c r="C144" s="12" t="s">
        <v>770</v>
      </c>
      <c r="D144" s="13" t="s">
        <v>40</v>
      </c>
      <c r="E144" s="13" t="s">
        <v>699</v>
      </c>
      <c r="F144" s="10" t="s">
        <v>663</v>
      </c>
      <c r="G144" s="13" t="s">
        <v>16</v>
      </c>
      <c r="H144" s="14" t="s">
        <v>700</v>
      </c>
      <c r="I144" s="13" t="s">
        <v>27</v>
      </c>
      <c r="J144" s="15"/>
      <c r="K144" s="11">
        <v>59</v>
      </c>
      <c r="L144" s="27">
        <f t="shared" si="11"/>
        <v>9.4105000000000008</v>
      </c>
      <c r="M144" s="28">
        <v>2</v>
      </c>
      <c r="N144" s="20">
        <f t="shared" si="12"/>
        <v>118</v>
      </c>
      <c r="O144" s="20">
        <f t="shared" si="13"/>
        <v>18.821000000000002</v>
      </c>
    </row>
    <row r="145" spans="2:15" s="6" customFormat="1" ht="89.25" customHeight="1" x14ac:dyDescent="0.25">
      <c r="B145" s="12" t="s">
        <v>772</v>
      </c>
      <c r="C145" s="12" t="s">
        <v>773</v>
      </c>
      <c r="D145" s="13" t="s">
        <v>40</v>
      </c>
      <c r="E145" s="13" t="s">
        <v>701</v>
      </c>
      <c r="F145" s="10" t="s">
        <v>663</v>
      </c>
      <c r="G145" s="13" t="s">
        <v>16</v>
      </c>
      <c r="H145" s="14" t="s">
        <v>700</v>
      </c>
      <c r="I145" s="13" t="s">
        <v>27</v>
      </c>
      <c r="J145" s="15"/>
      <c r="K145" s="11">
        <v>49</v>
      </c>
      <c r="L145" s="27">
        <f t="shared" si="11"/>
        <v>7.8155000000000001</v>
      </c>
      <c r="M145" s="28">
        <v>1</v>
      </c>
      <c r="N145" s="20">
        <f t="shared" si="12"/>
        <v>49</v>
      </c>
      <c r="O145" s="20">
        <f t="shared" si="13"/>
        <v>7.8155000000000001</v>
      </c>
    </row>
    <row r="146" spans="2:15" s="6" customFormat="1" ht="89.25" customHeight="1" x14ac:dyDescent="0.25">
      <c r="B146" s="12" t="s">
        <v>777</v>
      </c>
      <c r="C146" s="12" t="s">
        <v>775</v>
      </c>
      <c r="D146" s="13" t="s">
        <v>40</v>
      </c>
      <c r="E146" s="13" t="s">
        <v>776</v>
      </c>
      <c r="F146" s="10" t="s">
        <v>663</v>
      </c>
      <c r="G146" s="13" t="s">
        <v>16</v>
      </c>
      <c r="H146" s="14" t="s">
        <v>698</v>
      </c>
      <c r="I146" s="13" t="s">
        <v>27</v>
      </c>
      <c r="J146" s="15"/>
      <c r="K146" s="11">
        <v>52</v>
      </c>
      <c r="L146" s="27">
        <f t="shared" si="11"/>
        <v>8.2940000000000005</v>
      </c>
      <c r="M146" s="28">
        <v>1</v>
      </c>
      <c r="N146" s="20">
        <f t="shared" si="12"/>
        <v>52</v>
      </c>
      <c r="O146" s="20">
        <f t="shared" ref="O146:O187" si="14">L146*M146</f>
        <v>8.2940000000000005</v>
      </c>
    </row>
    <row r="147" spans="2:15" s="6" customFormat="1" ht="89.25" customHeight="1" x14ac:dyDescent="0.25">
      <c r="B147" s="12" t="s">
        <v>778</v>
      </c>
      <c r="C147" s="12" t="s">
        <v>308</v>
      </c>
      <c r="D147" s="13" t="s">
        <v>40</v>
      </c>
      <c r="E147" s="13" t="s">
        <v>779</v>
      </c>
      <c r="F147" s="10" t="s">
        <v>663</v>
      </c>
      <c r="G147" s="13" t="s">
        <v>10</v>
      </c>
      <c r="H147" s="14" t="s">
        <v>774</v>
      </c>
      <c r="I147" s="13" t="s">
        <v>24</v>
      </c>
      <c r="J147" s="15"/>
      <c r="K147" s="11">
        <v>95</v>
      </c>
      <c r="L147" s="27">
        <f t="shared" si="11"/>
        <v>15.1525</v>
      </c>
      <c r="M147" s="28">
        <v>1</v>
      </c>
      <c r="N147" s="20">
        <f t="shared" si="12"/>
        <v>95</v>
      </c>
      <c r="O147" s="20">
        <f t="shared" si="14"/>
        <v>15.1525</v>
      </c>
    </row>
    <row r="148" spans="2:15" s="6" customFormat="1" ht="89.25" customHeight="1" x14ac:dyDescent="0.25">
      <c r="B148" s="12" t="s">
        <v>780</v>
      </c>
      <c r="C148" s="12" t="s">
        <v>308</v>
      </c>
      <c r="D148" s="13" t="s">
        <v>40</v>
      </c>
      <c r="E148" s="13" t="s">
        <v>779</v>
      </c>
      <c r="F148" s="10" t="s">
        <v>663</v>
      </c>
      <c r="G148" s="13" t="s">
        <v>10</v>
      </c>
      <c r="H148" s="14" t="s">
        <v>774</v>
      </c>
      <c r="I148" s="13" t="s">
        <v>24</v>
      </c>
      <c r="J148" s="15"/>
      <c r="K148" s="11">
        <v>95</v>
      </c>
      <c r="L148" s="27">
        <f t="shared" si="11"/>
        <v>15.1525</v>
      </c>
      <c r="M148" s="28">
        <v>1</v>
      </c>
      <c r="N148" s="20">
        <f t="shared" si="12"/>
        <v>95</v>
      </c>
      <c r="O148" s="20">
        <f t="shared" si="14"/>
        <v>15.1525</v>
      </c>
    </row>
    <row r="149" spans="2:15" s="6" customFormat="1" ht="89.25" customHeight="1" x14ac:dyDescent="0.25">
      <c r="B149" s="12" t="s">
        <v>781</v>
      </c>
      <c r="C149" s="12" t="s">
        <v>308</v>
      </c>
      <c r="D149" s="13" t="s">
        <v>40</v>
      </c>
      <c r="E149" s="13" t="s">
        <v>779</v>
      </c>
      <c r="F149" s="10" t="s">
        <v>663</v>
      </c>
      <c r="G149" s="13" t="s">
        <v>10</v>
      </c>
      <c r="H149" s="14" t="s">
        <v>774</v>
      </c>
      <c r="I149" s="13" t="s">
        <v>24</v>
      </c>
      <c r="J149" s="15"/>
      <c r="K149" s="11">
        <v>99</v>
      </c>
      <c r="L149" s="27">
        <f t="shared" si="11"/>
        <v>15.7905</v>
      </c>
      <c r="M149" s="28">
        <v>1</v>
      </c>
      <c r="N149" s="20">
        <f t="shared" si="12"/>
        <v>99</v>
      </c>
      <c r="O149" s="20">
        <f t="shared" si="14"/>
        <v>15.7905</v>
      </c>
    </row>
    <row r="150" spans="2:15" s="6" customFormat="1" ht="89.25" customHeight="1" x14ac:dyDescent="0.25">
      <c r="B150" s="12" t="s">
        <v>317</v>
      </c>
      <c r="C150" s="12" t="s">
        <v>316</v>
      </c>
      <c r="D150" s="13" t="s">
        <v>318</v>
      </c>
      <c r="E150" s="13" t="s">
        <v>163</v>
      </c>
      <c r="F150" s="10" t="s">
        <v>14</v>
      </c>
      <c r="G150" s="13" t="s">
        <v>16</v>
      </c>
      <c r="H150" s="14" t="s">
        <v>164</v>
      </c>
      <c r="I150" s="13" t="s">
        <v>24</v>
      </c>
      <c r="J150" s="15"/>
      <c r="K150" s="11">
        <v>35</v>
      </c>
      <c r="L150" s="27">
        <f t="shared" si="11"/>
        <v>5.5824999999999996</v>
      </c>
      <c r="M150" s="28">
        <v>1</v>
      </c>
      <c r="N150" s="20">
        <f t="shared" si="12"/>
        <v>35</v>
      </c>
      <c r="O150" s="20">
        <f t="shared" si="14"/>
        <v>5.5824999999999996</v>
      </c>
    </row>
    <row r="151" spans="2:15" s="6" customFormat="1" ht="89.25" customHeight="1" x14ac:dyDescent="0.25">
      <c r="B151" s="12" t="s">
        <v>320</v>
      </c>
      <c r="C151" s="12" t="s">
        <v>321</v>
      </c>
      <c r="D151" s="13" t="s">
        <v>13</v>
      </c>
      <c r="E151" s="13" t="s">
        <v>322</v>
      </c>
      <c r="F151" s="10" t="s">
        <v>14</v>
      </c>
      <c r="G151" s="13" t="s">
        <v>16</v>
      </c>
      <c r="H151" s="14" t="s">
        <v>142</v>
      </c>
      <c r="I151" s="13" t="s">
        <v>92</v>
      </c>
      <c r="J151" s="15"/>
      <c r="K151" s="11">
        <v>59</v>
      </c>
      <c r="L151" s="27">
        <f t="shared" si="11"/>
        <v>9.4105000000000008</v>
      </c>
      <c r="M151" s="28">
        <v>1</v>
      </c>
      <c r="N151" s="20">
        <f t="shared" si="12"/>
        <v>59</v>
      </c>
      <c r="O151" s="20">
        <f t="shared" si="14"/>
        <v>9.4105000000000008</v>
      </c>
    </row>
    <row r="152" spans="2:15" s="6" customFormat="1" ht="89.25" customHeight="1" x14ac:dyDescent="0.25">
      <c r="B152" s="12" t="s">
        <v>323</v>
      </c>
      <c r="C152" s="12" t="s">
        <v>324</v>
      </c>
      <c r="D152" s="13" t="s">
        <v>325</v>
      </c>
      <c r="E152" s="13" t="s">
        <v>143</v>
      </c>
      <c r="F152" s="10" t="s">
        <v>14</v>
      </c>
      <c r="G152" s="13" t="s">
        <v>16</v>
      </c>
      <c r="H152" s="14" t="s">
        <v>144</v>
      </c>
      <c r="I152" s="13" t="s">
        <v>92</v>
      </c>
      <c r="J152" s="15"/>
      <c r="K152" s="11">
        <v>55</v>
      </c>
      <c r="L152" s="27">
        <f t="shared" si="11"/>
        <v>8.7725000000000009</v>
      </c>
      <c r="M152" s="28">
        <v>1</v>
      </c>
      <c r="N152" s="20">
        <f t="shared" si="12"/>
        <v>55</v>
      </c>
      <c r="O152" s="20">
        <f t="shared" si="14"/>
        <v>8.7725000000000009</v>
      </c>
    </row>
    <row r="153" spans="2:15" s="6" customFormat="1" ht="89.25" customHeight="1" x14ac:dyDescent="0.25">
      <c r="B153" s="12" t="s">
        <v>326</v>
      </c>
      <c r="C153" s="12" t="s">
        <v>324</v>
      </c>
      <c r="D153" s="13" t="s">
        <v>327</v>
      </c>
      <c r="E153" s="13" t="s">
        <v>143</v>
      </c>
      <c r="F153" s="10" t="s">
        <v>14</v>
      </c>
      <c r="G153" s="13" t="s">
        <v>16</v>
      </c>
      <c r="H153" s="14" t="s">
        <v>144</v>
      </c>
      <c r="I153" s="13" t="s">
        <v>92</v>
      </c>
      <c r="J153" s="15"/>
      <c r="K153" s="11">
        <v>59</v>
      </c>
      <c r="L153" s="27">
        <f t="shared" si="11"/>
        <v>9.4105000000000008</v>
      </c>
      <c r="M153" s="28">
        <v>1</v>
      </c>
      <c r="N153" s="20">
        <f t="shared" si="12"/>
        <v>59</v>
      </c>
      <c r="O153" s="20">
        <f t="shared" si="14"/>
        <v>9.4105000000000008</v>
      </c>
    </row>
    <row r="154" spans="2:15" s="6" customFormat="1" ht="89.25" customHeight="1" x14ac:dyDescent="0.25">
      <c r="B154" s="12" t="s">
        <v>328</v>
      </c>
      <c r="C154" s="12" t="s">
        <v>324</v>
      </c>
      <c r="D154" s="13" t="s">
        <v>325</v>
      </c>
      <c r="E154" s="13" t="s">
        <v>315</v>
      </c>
      <c r="F154" s="10" t="s">
        <v>14</v>
      </c>
      <c r="G154" s="13" t="s">
        <v>16</v>
      </c>
      <c r="H154" s="14" t="s">
        <v>144</v>
      </c>
      <c r="I154" s="13" t="s">
        <v>92</v>
      </c>
      <c r="J154" s="15"/>
      <c r="K154" s="11">
        <v>55</v>
      </c>
      <c r="L154" s="27">
        <f t="shared" si="11"/>
        <v>8.7725000000000009</v>
      </c>
      <c r="M154" s="28">
        <v>1</v>
      </c>
      <c r="N154" s="20">
        <f t="shared" si="12"/>
        <v>55</v>
      </c>
      <c r="O154" s="20">
        <f t="shared" si="14"/>
        <v>8.7725000000000009</v>
      </c>
    </row>
    <row r="155" spans="2:15" s="6" customFormat="1" ht="89.25" customHeight="1" x14ac:dyDescent="0.25">
      <c r="B155" s="12" t="s">
        <v>329</v>
      </c>
      <c r="C155" s="12" t="s">
        <v>324</v>
      </c>
      <c r="D155" s="13" t="s">
        <v>325</v>
      </c>
      <c r="E155" s="13" t="s">
        <v>145</v>
      </c>
      <c r="F155" s="10" t="s">
        <v>14</v>
      </c>
      <c r="G155" s="13" t="s">
        <v>16</v>
      </c>
      <c r="H155" s="14" t="s">
        <v>144</v>
      </c>
      <c r="I155" s="13" t="s">
        <v>92</v>
      </c>
      <c r="J155" s="15"/>
      <c r="K155" s="11">
        <v>55</v>
      </c>
      <c r="L155" s="27">
        <f t="shared" si="11"/>
        <v>8.7725000000000009</v>
      </c>
      <c r="M155" s="28">
        <v>1</v>
      </c>
      <c r="N155" s="20">
        <f t="shared" si="12"/>
        <v>55</v>
      </c>
      <c r="O155" s="20">
        <f t="shared" si="14"/>
        <v>8.7725000000000009</v>
      </c>
    </row>
    <row r="156" spans="2:15" s="6" customFormat="1" ht="89.25" customHeight="1" x14ac:dyDescent="0.25">
      <c r="B156" s="12" t="s">
        <v>782</v>
      </c>
      <c r="C156" s="12" t="s">
        <v>319</v>
      </c>
      <c r="D156" s="13" t="s">
        <v>13</v>
      </c>
      <c r="E156" s="13" t="s">
        <v>783</v>
      </c>
      <c r="F156" s="10" t="s">
        <v>663</v>
      </c>
      <c r="G156" s="13" t="s">
        <v>30</v>
      </c>
      <c r="H156" s="14" t="s">
        <v>784</v>
      </c>
      <c r="I156" s="13" t="s">
        <v>92</v>
      </c>
      <c r="J156" s="15"/>
      <c r="K156" s="11">
        <v>99</v>
      </c>
      <c r="L156" s="27">
        <f t="shared" si="11"/>
        <v>15.7905</v>
      </c>
      <c r="M156" s="28">
        <v>1</v>
      </c>
      <c r="N156" s="20">
        <f t="shared" si="12"/>
        <v>99</v>
      </c>
      <c r="O156" s="20">
        <f t="shared" si="14"/>
        <v>15.7905</v>
      </c>
    </row>
    <row r="157" spans="2:15" s="6" customFormat="1" ht="89.25" customHeight="1" x14ac:dyDescent="0.25">
      <c r="B157" s="12" t="s">
        <v>785</v>
      </c>
      <c r="C157" s="12" t="s">
        <v>786</v>
      </c>
      <c r="D157" s="13" t="s">
        <v>13</v>
      </c>
      <c r="E157" s="13" t="s">
        <v>787</v>
      </c>
      <c r="F157" s="10" t="s">
        <v>672</v>
      </c>
      <c r="G157" s="13" t="s">
        <v>16</v>
      </c>
      <c r="H157" s="14" t="s">
        <v>721</v>
      </c>
      <c r="I157" s="13" t="s">
        <v>92</v>
      </c>
      <c r="J157" s="15"/>
      <c r="K157" s="11">
        <v>64</v>
      </c>
      <c r="L157" s="27">
        <f t="shared" si="11"/>
        <v>10.208</v>
      </c>
      <c r="M157" s="28">
        <v>2</v>
      </c>
      <c r="N157" s="20">
        <f t="shared" si="12"/>
        <v>128</v>
      </c>
      <c r="O157" s="20">
        <f t="shared" si="14"/>
        <v>20.416</v>
      </c>
    </row>
    <row r="158" spans="2:15" s="6" customFormat="1" ht="89.25" customHeight="1" x14ac:dyDescent="0.25">
      <c r="B158" s="12" t="s">
        <v>330</v>
      </c>
      <c r="C158" s="12" t="s">
        <v>94</v>
      </c>
      <c r="D158" s="13" t="s">
        <v>13</v>
      </c>
      <c r="E158" s="13" t="s">
        <v>331</v>
      </c>
      <c r="F158" s="10" t="s">
        <v>14</v>
      </c>
      <c r="G158" s="13" t="s">
        <v>16</v>
      </c>
      <c r="H158" s="14" t="s">
        <v>285</v>
      </c>
      <c r="I158" s="13" t="s">
        <v>92</v>
      </c>
      <c r="J158" s="15"/>
      <c r="K158" s="11">
        <v>90</v>
      </c>
      <c r="L158" s="27">
        <f t="shared" si="11"/>
        <v>14.355</v>
      </c>
      <c r="M158" s="28">
        <v>3</v>
      </c>
      <c r="N158" s="20">
        <f t="shared" si="12"/>
        <v>270</v>
      </c>
      <c r="O158" s="20">
        <f t="shared" si="14"/>
        <v>43.064999999999998</v>
      </c>
    </row>
    <row r="159" spans="2:15" s="6" customFormat="1" ht="89.25" customHeight="1" x14ac:dyDescent="0.25">
      <c r="B159" s="12" t="s">
        <v>332</v>
      </c>
      <c r="C159" s="12" t="s">
        <v>94</v>
      </c>
      <c r="D159" s="13" t="s">
        <v>13</v>
      </c>
      <c r="E159" s="13" t="s">
        <v>333</v>
      </c>
      <c r="F159" s="10" t="s">
        <v>14</v>
      </c>
      <c r="G159" s="13" t="s">
        <v>16</v>
      </c>
      <c r="H159" s="14" t="s">
        <v>285</v>
      </c>
      <c r="I159" s="13" t="s">
        <v>92</v>
      </c>
      <c r="J159" s="15"/>
      <c r="K159" s="11">
        <v>98</v>
      </c>
      <c r="L159" s="27">
        <f t="shared" si="11"/>
        <v>15.631</v>
      </c>
      <c r="M159" s="28">
        <v>20</v>
      </c>
      <c r="N159" s="20">
        <f t="shared" si="12"/>
        <v>1960</v>
      </c>
      <c r="O159" s="20">
        <f t="shared" si="14"/>
        <v>312.62</v>
      </c>
    </row>
    <row r="160" spans="2:15" s="6" customFormat="1" ht="89.25" customHeight="1" x14ac:dyDescent="0.25">
      <c r="B160" s="12" t="s">
        <v>334</v>
      </c>
      <c r="C160" s="12" t="s">
        <v>94</v>
      </c>
      <c r="D160" s="13" t="s">
        <v>13</v>
      </c>
      <c r="E160" s="13" t="s">
        <v>331</v>
      </c>
      <c r="F160" s="10" t="s">
        <v>14</v>
      </c>
      <c r="G160" s="13" t="s">
        <v>16</v>
      </c>
      <c r="H160" s="14" t="s">
        <v>285</v>
      </c>
      <c r="I160" s="13" t="s">
        <v>92</v>
      </c>
      <c r="J160" s="15"/>
      <c r="K160" s="11">
        <v>80</v>
      </c>
      <c r="L160" s="27">
        <f t="shared" si="11"/>
        <v>12.76</v>
      </c>
      <c r="M160" s="28">
        <v>7</v>
      </c>
      <c r="N160" s="20">
        <f t="shared" si="12"/>
        <v>560</v>
      </c>
      <c r="O160" s="20">
        <f t="shared" si="14"/>
        <v>89.32</v>
      </c>
    </row>
    <row r="161" spans="2:15" s="6" customFormat="1" ht="89.25" customHeight="1" x14ac:dyDescent="0.25">
      <c r="B161" s="12" t="s">
        <v>335</v>
      </c>
      <c r="C161" s="12" t="s">
        <v>94</v>
      </c>
      <c r="D161" s="13" t="s">
        <v>13</v>
      </c>
      <c r="E161" s="13" t="s">
        <v>333</v>
      </c>
      <c r="F161" s="10" t="s">
        <v>14</v>
      </c>
      <c r="G161" s="13" t="s">
        <v>16</v>
      </c>
      <c r="H161" s="14" t="s">
        <v>285</v>
      </c>
      <c r="I161" s="13" t="s">
        <v>92</v>
      </c>
      <c r="J161" s="15"/>
      <c r="K161" s="11">
        <v>88</v>
      </c>
      <c r="L161" s="27">
        <f t="shared" si="11"/>
        <v>14.036000000000001</v>
      </c>
      <c r="M161" s="28">
        <v>26</v>
      </c>
      <c r="N161" s="20">
        <f t="shared" si="12"/>
        <v>2288</v>
      </c>
      <c r="O161" s="20">
        <f t="shared" si="14"/>
        <v>364.93600000000004</v>
      </c>
    </row>
    <row r="162" spans="2:15" s="6" customFormat="1" ht="89.25" customHeight="1" x14ac:dyDescent="0.25">
      <c r="B162" s="12" t="s">
        <v>336</v>
      </c>
      <c r="C162" s="12" t="s">
        <v>94</v>
      </c>
      <c r="D162" s="13" t="s">
        <v>13</v>
      </c>
      <c r="E162" s="13" t="s">
        <v>331</v>
      </c>
      <c r="F162" s="10" t="s">
        <v>14</v>
      </c>
      <c r="G162" s="13" t="s">
        <v>16</v>
      </c>
      <c r="H162" s="14" t="s">
        <v>285</v>
      </c>
      <c r="I162" s="13" t="s">
        <v>92</v>
      </c>
      <c r="J162" s="15"/>
      <c r="K162" s="11">
        <v>90</v>
      </c>
      <c r="L162" s="27">
        <f t="shared" si="11"/>
        <v>14.355</v>
      </c>
      <c r="M162" s="28">
        <v>6</v>
      </c>
      <c r="N162" s="20">
        <f t="shared" si="12"/>
        <v>540</v>
      </c>
      <c r="O162" s="20">
        <f t="shared" si="14"/>
        <v>86.13</v>
      </c>
    </row>
    <row r="163" spans="2:15" s="6" customFormat="1" ht="89.25" customHeight="1" x14ac:dyDescent="0.25">
      <c r="B163" s="12" t="s">
        <v>337</v>
      </c>
      <c r="C163" s="12" t="s">
        <v>94</v>
      </c>
      <c r="D163" s="13" t="s">
        <v>13</v>
      </c>
      <c r="E163" s="13" t="s">
        <v>333</v>
      </c>
      <c r="F163" s="10" t="s">
        <v>14</v>
      </c>
      <c r="G163" s="13" t="s">
        <v>16</v>
      </c>
      <c r="H163" s="14" t="s">
        <v>285</v>
      </c>
      <c r="I163" s="13" t="s">
        <v>92</v>
      </c>
      <c r="J163" s="15"/>
      <c r="K163" s="11">
        <v>98</v>
      </c>
      <c r="L163" s="27">
        <f t="shared" si="11"/>
        <v>15.631</v>
      </c>
      <c r="M163" s="28">
        <v>17</v>
      </c>
      <c r="N163" s="20">
        <f t="shared" si="12"/>
        <v>1666</v>
      </c>
      <c r="O163" s="20">
        <f t="shared" si="14"/>
        <v>265.72699999999998</v>
      </c>
    </row>
    <row r="164" spans="2:15" s="6" customFormat="1" ht="89.25" customHeight="1" x14ac:dyDescent="0.25">
      <c r="B164" s="12" t="s">
        <v>348</v>
      </c>
      <c r="C164" s="12" t="s">
        <v>338</v>
      </c>
      <c r="D164" s="13" t="s">
        <v>339</v>
      </c>
      <c r="E164" s="13" t="s">
        <v>349</v>
      </c>
      <c r="F164" s="10" t="s">
        <v>14</v>
      </c>
      <c r="G164" s="13" t="s">
        <v>12</v>
      </c>
      <c r="H164" s="14" t="s">
        <v>340</v>
      </c>
      <c r="I164" s="13" t="s">
        <v>105</v>
      </c>
      <c r="J164" s="15"/>
      <c r="K164" s="11">
        <v>68</v>
      </c>
      <c r="L164" s="27">
        <f t="shared" si="11"/>
        <v>10.846</v>
      </c>
      <c r="M164" s="28">
        <v>5</v>
      </c>
      <c r="N164" s="20">
        <f t="shared" si="12"/>
        <v>340</v>
      </c>
      <c r="O164" s="20">
        <f t="shared" si="14"/>
        <v>54.230000000000004</v>
      </c>
    </row>
    <row r="165" spans="2:15" s="6" customFormat="1" ht="89.25" customHeight="1" x14ac:dyDescent="0.25">
      <c r="B165" s="12" t="s">
        <v>350</v>
      </c>
      <c r="C165" s="12" t="s">
        <v>338</v>
      </c>
      <c r="D165" s="13" t="s">
        <v>341</v>
      </c>
      <c r="E165" s="13" t="s">
        <v>349</v>
      </c>
      <c r="F165" s="10" t="s">
        <v>14</v>
      </c>
      <c r="G165" s="13" t="s">
        <v>12</v>
      </c>
      <c r="H165" s="14" t="s">
        <v>340</v>
      </c>
      <c r="I165" s="13" t="s">
        <v>105</v>
      </c>
      <c r="J165" s="15"/>
      <c r="K165" s="11">
        <v>68</v>
      </c>
      <c r="L165" s="27">
        <f t="shared" si="11"/>
        <v>10.846</v>
      </c>
      <c r="M165" s="28">
        <v>10</v>
      </c>
      <c r="N165" s="20">
        <f t="shared" si="12"/>
        <v>680</v>
      </c>
      <c r="O165" s="20">
        <f t="shared" si="14"/>
        <v>108.46000000000001</v>
      </c>
    </row>
    <row r="166" spans="2:15" s="6" customFormat="1" ht="89.25" customHeight="1" x14ac:dyDescent="0.25">
      <c r="B166" s="12" t="s">
        <v>351</v>
      </c>
      <c r="C166" s="12" t="s">
        <v>338</v>
      </c>
      <c r="D166" s="13" t="s">
        <v>342</v>
      </c>
      <c r="E166" s="13" t="s">
        <v>349</v>
      </c>
      <c r="F166" s="10" t="s">
        <v>14</v>
      </c>
      <c r="G166" s="13" t="s">
        <v>12</v>
      </c>
      <c r="H166" s="14" t="s">
        <v>340</v>
      </c>
      <c r="I166" s="13" t="s">
        <v>105</v>
      </c>
      <c r="J166" s="15"/>
      <c r="K166" s="11">
        <v>68</v>
      </c>
      <c r="L166" s="27">
        <f t="shared" si="11"/>
        <v>10.846</v>
      </c>
      <c r="M166" s="28">
        <v>10</v>
      </c>
      <c r="N166" s="20">
        <f t="shared" si="12"/>
        <v>680</v>
      </c>
      <c r="O166" s="20">
        <f t="shared" si="14"/>
        <v>108.46000000000001</v>
      </c>
    </row>
    <row r="167" spans="2:15" s="6" customFormat="1" ht="89.25" customHeight="1" x14ac:dyDescent="0.25">
      <c r="B167" s="12" t="s">
        <v>352</v>
      </c>
      <c r="C167" s="12" t="s">
        <v>338</v>
      </c>
      <c r="D167" s="13" t="s">
        <v>343</v>
      </c>
      <c r="E167" s="13" t="s">
        <v>349</v>
      </c>
      <c r="F167" s="10" t="s">
        <v>14</v>
      </c>
      <c r="G167" s="13" t="s">
        <v>12</v>
      </c>
      <c r="H167" s="14" t="s">
        <v>340</v>
      </c>
      <c r="I167" s="13" t="s">
        <v>105</v>
      </c>
      <c r="J167" s="15"/>
      <c r="K167" s="11">
        <v>68</v>
      </c>
      <c r="L167" s="27">
        <f t="shared" si="11"/>
        <v>10.846</v>
      </c>
      <c r="M167" s="28">
        <v>10</v>
      </c>
      <c r="N167" s="20">
        <f t="shared" si="12"/>
        <v>680</v>
      </c>
      <c r="O167" s="20">
        <f t="shared" si="14"/>
        <v>108.46000000000001</v>
      </c>
    </row>
    <row r="168" spans="2:15" s="6" customFormat="1" ht="89.25" customHeight="1" x14ac:dyDescent="0.25">
      <c r="B168" s="12" t="s">
        <v>353</v>
      </c>
      <c r="C168" s="12" t="s">
        <v>338</v>
      </c>
      <c r="D168" s="13" t="s">
        <v>344</v>
      </c>
      <c r="E168" s="13" t="s">
        <v>354</v>
      </c>
      <c r="F168" s="10" t="s">
        <v>14</v>
      </c>
      <c r="G168" s="13" t="s">
        <v>12</v>
      </c>
      <c r="H168" s="14" t="s">
        <v>340</v>
      </c>
      <c r="I168" s="13" t="s">
        <v>105</v>
      </c>
      <c r="J168" s="15"/>
      <c r="K168" s="11">
        <v>80</v>
      </c>
      <c r="L168" s="27">
        <f t="shared" si="11"/>
        <v>12.76</v>
      </c>
      <c r="M168" s="28">
        <v>5</v>
      </c>
      <c r="N168" s="20">
        <f t="shared" si="12"/>
        <v>400</v>
      </c>
      <c r="O168" s="20">
        <f t="shared" si="14"/>
        <v>63.8</v>
      </c>
    </row>
    <row r="169" spans="2:15" s="6" customFormat="1" ht="89.25" customHeight="1" x14ac:dyDescent="0.25">
      <c r="B169" s="12" t="s">
        <v>355</v>
      </c>
      <c r="C169" s="12" t="s">
        <v>338</v>
      </c>
      <c r="D169" s="13" t="s">
        <v>345</v>
      </c>
      <c r="E169" s="13" t="s">
        <v>354</v>
      </c>
      <c r="F169" s="10" t="s">
        <v>14</v>
      </c>
      <c r="G169" s="13" t="s">
        <v>12</v>
      </c>
      <c r="H169" s="14" t="s">
        <v>340</v>
      </c>
      <c r="I169" s="13" t="s">
        <v>105</v>
      </c>
      <c r="J169" s="15"/>
      <c r="K169" s="11">
        <v>80</v>
      </c>
      <c r="L169" s="27">
        <f t="shared" si="11"/>
        <v>12.76</v>
      </c>
      <c r="M169" s="28">
        <v>5</v>
      </c>
      <c r="N169" s="20">
        <f t="shared" si="12"/>
        <v>400</v>
      </c>
      <c r="O169" s="20">
        <f t="shared" si="14"/>
        <v>63.8</v>
      </c>
    </row>
    <row r="170" spans="2:15" s="6" customFormat="1" ht="89.25" customHeight="1" x14ac:dyDescent="0.25">
      <c r="B170" s="12" t="s">
        <v>356</v>
      </c>
      <c r="C170" s="12" t="s">
        <v>338</v>
      </c>
      <c r="D170" s="13" t="s">
        <v>346</v>
      </c>
      <c r="E170" s="13" t="s">
        <v>354</v>
      </c>
      <c r="F170" s="10" t="s">
        <v>14</v>
      </c>
      <c r="G170" s="13" t="s">
        <v>12</v>
      </c>
      <c r="H170" s="14" t="s">
        <v>340</v>
      </c>
      <c r="I170" s="13" t="s">
        <v>105</v>
      </c>
      <c r="J170" s="15"/>
      <c r="K170" s="11">
        <v>80</v>
      </c>
      <c r="L170" s="27">
        <f t="shared" si="11"/>
        <v>12.76</v>
      </c>
      <c r="M170" s="28">
        <v>10</v>
      </c>
      <c r="N170" s="20">
        <f t="shared" si="12"/>
        <v>800</v>
      </c>
      <c r="O170" s="20">
        <f t="shared" si="14"/>
        <v>127.6</v>
      </c>
    </row>
    <row r="171" spans="2:15" s="6" customFormat="1" ht="89.25" customHeight="1" x14ac:dyDescent="0.25">
      <c r="B171" s="12" t="s">
        <v>357</v>
      </c>
      <c r="C171" s="12" t="s">
        <v>338</v>
      </c>
      <c r="D171" s="13" t="s">
        <v>347</v>
      </c>
      <c r="E171" s="13" t="s">
        <v>354</v>
      </c>
      <c r="F171" s="10" t="s">
        <v>14</v>
      </c>
      <c r="G171" s="13" t="s">
        <v>12</v>
      </c>
      <c r="H171" s="14" t="s">
        <v>340</v>
      </c>
      <c r="I171" s="13" t="s">
        <v>105</v>
      </c>
      <c r="J171" s="15"/>
      <c r="K171" s="11">
        <v>80</v>
      </c>
      <c r="L171" s="27">
        <f t="shared" si="11"/>
        <v>12.76</v>
      </c>
      <c r="M171" s="28">
        <v>10</v>
      </c>
      <c r="N171" s="20">
        <f t="shared" si="12"/>
        <v>800</v>
      </c>
      <c r="O171" s="20">
        <f t="shared" si="14"/>
        <v>127.6</v>
      </c>
    </row>
    <row r="172" spans="2:15" s="6" customFormat="1" ht="89.25" customHeight="1" x14ac:dyDescent="0.25">
      <c r="B172" s="12" t="s">
        <v>359</v>
      </c>
      <c r="C172" s="12" t="s">
        <v>360</v>
      </c>
      <c r="D172" s="13" t="s">
        <v>110</v>
      </c>
      <c r="E172" s="13" t="s">
        <v>148</v>
      </c>
      <c r="F172" s="10" t="s">
        <v>14</v>
      </c>
      <c r="G172" s="13" t="s">
        <v>16</v>
      </c>
      <c r="H172" s="14" t="s">
        <v>149</v>
      </c>
      <c r="I172" s="13" t="s">
        <v>105</v>
      </c>
      <c r="J172" s="15"/>
      <c r="K172" s="11">
        <v>198</v>
      </c>
      <c r="L172" s="27">
        <f t="shared" si="11"/>
        <v>31.581</v>
      </c>
      <c r="M172" s="28">
        <v>2</v>
      </c>
      <c r="N172" s="20">
        <f t="shared" si="12"/>
        <v>396</v>
      </c>
      <c r="O172" s="20">
        <f t="shared" si="14"/>
        <v>63.161999999999999</v>
      </c>
    </row>
    <row r="173" spans="2:15" s="6" customFormat="1" ht="89.25" customHeight="1" x14ac:dyDescent="0.25">
      <c r="B173" s="12" t="s">
        <v>361</v>
      </c>
      <c r="C173" s="12" t="s">
        <v>362</v>
      </c>
      <c r="D173" s="13" t="s">
        <v>110</v>
      </c>
      <c r="E173" s="13" t="s">
        <v>152</v>
      </c>
      <c r="F173" s="10" t="s">
        <v>14</v>
      </c>
      <c r="G173" s="13" t="s">
        <v>16</v>
      </c>
      <c r="H173" s="14" t="s">
        <v>149</v>
      </c>
      <c r="I173" s="13" t="s">
        <v>105</v>
      </c>
      <c r="J173" s="15"/>
      <c r="K173" s="11">
        <v>165</v>
      </c>
      <c r="L173" s="27">
        <f t="shared" si="11"/>
        <v>26.317499999999999</v>
      </c>
      <c r="M173" s="28">
        <v>44</v>
      </c>
      <c r="N173" s="20">
        <f t="shared" si="12"/>
        <v>7260</v>
      </c>
      <c r="O173" s="20">
        <f t="shared" si="14"/>
        <v>1157.97</v>
      </c>
    </row>
    <row r="174" spans="2:15" s="6" customFormat="1" ht="89.25" customHeight="1" x14ac:dyDescent="0.25">
      <c r="B174" s="12" t="s">
        <v>363</v>
      </c>
      <c r="C174" s="12" t="s">
        <v>362</v>
      </c>
      <c r="D174" s="13" t="s">
        <v>103</v>
      </c>
      <c r="E174" s="13" t="s">
        <v>152</v>
      </c>
      <c r="F174" s="10" t="s">
        <v>14</v>
      </c>
      <c r="G174" s="13" t="s">
        <v>16</v>
      </c>
      <c r="H174" s="14" t="s">
        <v>149</v>
      </c>
      <c r="I174" s="13" t="s">
        <v>105</v>
      </c>
      <c r="J174" s="15"/>
      <c r="K174" s="11">
        <v>165</v>
      </c>
      <c r="L174" s="27">
        <f t="shared" si="11"/>
        <v>26.317499999999999</v>
      </c>
      <c r="M174" s="28">
        <v>63</v>
      </c>
      <c r="N174" s="20">
        <f t="shared" si="12"/>
        <v>10395</v>
      </c>
      <c r="O174" s="20">
        <f t="shared" si="14"/>
        <v>1658.0024999999998</v>
      </c>
    </row>
    <row r="175" spans="2:15" s="6" customFormat="1" ht="89.25" customHeight="1" x14ac:dyDescent="0.25">
      <c r="B175" s="12" t="s">
        <v>365</v>
      </c>
      <c r="C175" s="12" t="s">
        <v>366</v>
      </c>
      <c r="D175" s="13" t="s">
        <v>367</v>
      </c>
      <c r="E175" s="13" t="s">
        <v>368</v>
      </c>
      <c r="F175" s="10" t="s">
        <v>14</v>
      </c>
      <c r="G175" s="13" t="s">
        <v>16</v>
      </c>
      <c r="H175" s="14" t="s">
        <v>168</v>
      </c>
      <c r="I175" s="13" t="s">
        <v>105</v>
      </c>
      <c r="J175" s="15"/>
      <c r="K175" s="11">
        <v>75</v>
      </c>
      <c r="L175" s="27">
        <f t="shared" si="11"/>
        <v>11.9625</v>
      </c>
      <c r="M175" s="28">
        <v>2</v>
      </c>
      <c r="N175" s="20">
        <f t="shared" si="12"/>
        <v>150</v>
      </c>
      <c r="O175" s="20">
        <f t="shared" si="14"/>
        <v>23.925000000000001</v>
      </c>
    </row>
    <row r="176" spans="2:15" s="6" customFormat="1" ht="89.25" customHeight="1" x14ac:dyDescent="0.25">
      <c r="B176" s="12" t="s">
        <v>369</v>
      </c>
      <c r="C176" s="12" t="s">
        <v>366</v>
      </c>
      <c r="D176" s="13" t="s">
        <v>370</v>
      </c>
      <c r="E176" s="13" t="s">
        <v>368</v>
      </c>
      <c r="F176" s="10" t="s">
        <v>14</v>
      </c>
      <c r="G176" s="13" t="s">
        <v>16</v>
      </c>
      <c r="H176" s="14" t="s">
        <v>168</v>
      </c>
      <c r="I176" s="13" t="s">
        <v>105</v>
      </c>
      <c r="J176" s="15"/>
      <c r="K176" s="11">
        <v>75</v>
      </c>
      <c r="L176" s="27">
        <f t="shared" si="11"/>
        <v>11.9625</v>
      </c>
      <c r="M176" s="28">
        <v>1</v>
      </c>
      <c r="N176" s="20">
        <f t="shared" si="12"/>
        <v>75</v>
      </c>
      <c r="O176" s="20">
        <f t="shared" si="14"/>
        <v>11.9625</v>
      </c>
    </row>
    <row r="177" spans="2:15" s="6" customFormat="1" ht="89.25" customHeight="1" x14ac:dyDescent="0.25">
      <c r="B177" s="12" t="s">
        <v>371</v>
      </c>
      <c r="C177" s="12" t="s">
        <v>372</v>
      </c>
      <c r="D177" s="13" t="s">
        <v>367</v>
      </c>
      <c r="E177" s="13" t="s">
        <v>373</v>
      </c>
      <c r="F177" s="10" t="s">
        <v>14</v>
      </c>
      <c r="G177" s="13" t="s">
        <v>16</v>
      </c>
      <c r="H177" s="14" t="s">
        <v>168</v>
      </c>
      <c r="I177" s="13" t="s">
        <v>105</v>
      </c>
      <c r="J177" s="15"/>
      <c r="K177" s="11">
        <v>55</v>
      </c>
      <c r="L177" s="27">
        <f t="shared" si="11"/>
        <v>8.7725000000000009</v>
      </c>
      <c r="M177" s="28">
        <v>10</v>
      </c>
      <c r="N177" s="20">
        <f t="shared" si="12"/>
        <v>550</v>
      </c>
      <c r="O177" s="20">
        <f t="shared" si="14"/>
        <v>87.725000000000009</v>
      </c>
    </row>
    <row r="178" spans="2:15" s="6" customFormat="1" ht="89.25" customHeight="1" x14ac:dyDescent="0.25">
      <c r="B178" s="12" t="s">
        <v>376</v>
      </c>
      <c r="C178" s="12" t="s">
        <v>366</v>
      </c>
      <c r="D178" s="13" t="s">
        <v>375</v>
      </c>
      <c r="E178" s="13" t="s">
        <v>368</v>
      </c>
      <c r="F178" s="10" t="s">
        <v>14</v>
      </c>
      <c r="G178" s="13" t="s">
        <v>16</v>
      </c>
      <c r="H178" s="14" t="s">
        <v>168</v>
      </c>
      <c r="I178" s="13" t="s">
        <v>105</v>
      </c>
      <c r="J178" s="15"/>
      <c r="K178" s="11">
        <v>75</v>
      </c>
      <c r="L178" s="27">
        <f t="shared" si="11"/>
        <v>11.9625</v>
      </c>
      <c r="M178" s="28">
        <v>1</v>
      </c>
      <c r="N178" s="20">
        <f t="shared" si="12"/>
        <v>75</v>
      </c>
      <c r="O178" s="20">
        <f t="shared" si="14"/>
        <v>11.9625</v>
      </c>
    </row>
    <row r="179" spans="2:15" s="6" customFormat="1" ht="89.25" customHeight="1" x14ac:dyDescent="0.25">
      <c r="B179" s="12" t="s">
        <v>377</v>
      </c>
      <c r="C179" s="12" t="s">
        <v>372</v>
      </c>
      <c r="D179" s="13" t="s">
        <v>367</v>
      </c>
      <c r="E179" s="13" t="s">
        <v>373</v>
      </c>
      <c r="F179" s="10" t="s">
        <v>14</v>
      </c>
      <c r="G179" s="13" t="s">
        <v>16</v>
      </c>
      <c r="H179" s="14" t="s">
        <v>168</v>
      </c>
      <c r="I179" s="13" t="s">
        <v>105</v>
      </c>
      <c r="J179" s="15"/>
      <c r="K179" s="11">
        <v>48</v>
      </c>
      <c r="L179" s="27">
        <f t="shared" si="11"/>
        <v>7.6559999999999997</v>
      </c>
      <c r="M179" s="28">
        <v>10</v>
      </c>
      <c r="N179" s="20">
        <f t="shared" si="12"/>
        <v>480</v>
      </c>
      <c r="O179" s="20">
        <f t="shared" si="14"/>
        <v>76.56</v>
      </c>
    </row>
    <row r="180" spans="2:15" s="6" customFormat="1" ht="89.25" customHeight="1" x14ac:dyDescent="0.25">
      <c r="B180" s="12" t="s">
        <v>378</v>
      </c>
      <c r="C180" s="12" t="s">
        <v>372</v>
      </c>
      <c r="D180" s="13" t="s">
        <v>374</v>
      </c>
      <c r="E180" s="13" t="s">
        <v>373</v>
      </c>
      <c r="F180" s="10" t="s">
        <v>14</v>
      </c>
      <c r="G180" s="13" t="s">
        <v>16</v>
      </c>
      <c r="H180" s="14" t="s">
        <v>168</v>
      </c>
      <c r="I180" s="13" t="s">
        <v>105</v>
      </c>
      <c r="J180" s="15"/>
      <c r="K180" s="11">
        <v>48</v>
      </c>
      <c r="L180" s="27">
        <f t="shared" si="11"/>
        <v>7.6559999999999997</v>
      </c>
      <c r="M180" s="28">
        <v>10</v>
      </c>
      <c r="N180" s="20">
        <f t="shared" si="12"/>
        <v>480</v>
      </c>
      <c r="O180" s="20">
        <f t="shared" si="14"/>
        <v>76.56</v>
      </c>
    </row>
    <row r="181" spans="2:15" s="6" customFormat="1" ht="89.25" customHeight="1" x14ac:dyDescent="0.25">
      <c r="B181" s="12" t="s">
        <v>379</v>
      </c>
      <c r="C181" s="12" t="s">
        <v>372</v>
      </c>
      <c r="D181" s="13" t="s">
        <v>375</v>
      </c>
      <c r="E181" s="13" t="s">
        <v>373</v>
      </c>
      <c r="F181" s="10" t="s">
        <v>14</v>
      </c>
      <c r="G181" s="13" t="s">
        <v>16</v>
      </c>
      <c r="H181" s="14" t="s">
        <v>168</v>
      </c>
      <c r="I181" s="13" t="s">
        <v>105</v>
      </c>
      <c r="J181" s="15"/>
      <c r="K181" s="11">
        <v>48</v>
      </c>
      <c r="L181" s="27">
        <f t="shared" si="11"/>
        <v>7.6559999999999997</v>
      </c>
      <c r="M181" s="28">
        <v>1</v>
      </c>
      <c r="N181" s="20">
        <f t="shared" si="12"/>
        <v>48</v>
      </c>
      <c r="O181" s="20">
        <f t="shared" si="14"/>
        <v>7.6559999999999997</v>
      </c>
    </row>
    <row r="182" spans="2:15" s="6" customFormat="1" ht="89.25" customHeight="1" x14ac:dyDescent="0.25">
      <c r="B182" s="12" t="s">
        <v>380</v>
      </c>
      <c r="C182" s="12" t="s">
        <v>372</v>
      </c>
      <c r="D182" s="13" t="s">
        <v>370</v>
      </c>
      <c r="E182" s="13" t="s">
        <v>373</v>
      </c>
      <c r="F182" s="10" t="s">
        <v>14</v>
      </c>
      <c r="G182" s="13" t="s">
        <v>16</v>
      </c>
      <c r="H182" s="14" t="s">
        <v>168</v>
      </c>
      <c r="I182" s="13" t="s">
        <v>105</v>
      </c>
      <c r="J182" s="15"/>
      <c r="K182" s="11">
        <v>48</v>
      </c>
      <c r="L182" s="27">
        <f t="shared" si="11"/>
        <v>7.6559999999999997</v>
      </c>
      <c r="M182" s="28">
        <v>10</v>
      </c>
      <c r="N182" s="20">
        <f t="shared" si="12"/>
        <v>480</v>
      </c>
      <c r="O182" s="20">
        <f t="shared" si="14"/>
        <v>76.56</v>
      </c>
    </row>
    <row r="183" spans="2:15" s="6" customFormat="1" ht="89.25" customHeight="1" x14ac:dyDescent="0.25">
      <c r="B183" s="12" t="s">
        <v>381</v>
      </c>
      <c r="C183" s="12" t="s">
        <v>382</v>
      </c>
      <c r="D183" s="13" t="s">
        <v>367</v>
      </c>
      <c r="E183" s="13" t="s">
        <v>383</v>
      </c>
      <c r="F183" s="10" t="s">
        <v>14</v>
      </c>
      <c r="G183" s="13" t="s">
        <v>16</v>
      </c>
      <c r="H183" s="14" t="s">
        <v>168</v>
      </c>
      <c r="I183" s="13" t="s">
        <v>105</v>
      </c>
      <c r="J183" s="15"/>
      <c r="K183" s="11">
        <v>90</v>
      </c>
      <c r="L183" s="27">
        <f t="shared" si="11"/>
        <v>14.355</v>
      </c>
      <c r="M183" s="28">
        <v>10</v>
      </c>
      <c r="N183" s="20">
        <f t="shared" si="12"/>
        <v>900</v>
      </c>
      <c r="O183" s="20">
        <f t="shared" si="14"/>
        <v>143.55000000000001</v>
      </c>
    </row>
    <row r="184" spans="2:15" s="6" customFormat="1" ht="89.25" customHeight="1" x14ac:dyDescent="0.25">
      <c r="B184" s="12" t="s">
        <v>384</v>
      </c>
      <c r="C184" s="12" t="s">
        <v>382</v>
      </c>
      <c r="D184" s="13" t="s">
        <v>374</v>
      </c>
      <c r="E184" s="13" t="s">
        <v>383</v>
      </c>
      <c r="F184" s="10" t="s">
        <v>14</v>
      </c>
      <c r="G184" s="13" t="s">
        <v>16</v>
      </c>
      <c r="H184" s="14" t="s">
        <v>168</v>
      </c>
      <c r="I184" s="13" t="s">
        <v>105</v>
      </c>
      <c r="J184" s="15"/>
      <c r="K184" s="11">
        <v>90</v>
      </c>
      <c r="L184" s="27">
        <f t="shared" si="11"/>
        <v>14.355</v>
      </c>
      <c r="M184" s="28">
        <v>2</v>
      </c>
      <c r="N184" s="20">
        <f t="shared" si="12"/>
        <v>180</v>
      </c>
      <c r="O184" s="20">
        <f t="shared" si="14"/>
        <v>28.71</v>
      </c>
    </row>
    <row r="185" spans="2:15" s="6" customFormat="1" ht="89.25" customHeight="1" x14ac:dyDescent="0.25">
      <c r="B185" s="12" t="s">
        <v>385</v>
      </c>
      <c r="C185" s="12" t="s">
        <v>382</v>
      </c>
      <c r="D185" s="13" t="s">
        <v>375</v>
      </c>
      <c r="E185" s="13" t="s">
        <v>383</v>
      </c>
      <c r="F185" s="10" t="s">
        <v>14</v>
      </c>
      <c r="G185" s="13" t="s">
        <v>16</v>
      </c>
      <c r="H185" s="14" t="s">
        <v>168</v>
      </c>
      <c r="I185" s="13" t="s">
        <v>105</v>
      </c>
      <c r="J185" s="15"/>
      <c r="K185" s="11">
        <v>90</v>
      </c>
      <c r="L185" s="27">
        <f t="shared" si="11"/>
        <v>14.355</v>
      </c>
      <c r="M185" s="28">
        <v>2</v>
      </c>
      <c r="N185" s="20">
        <f t="shared" si="12"/>
        <v>180</v>
      </c>
      <c r="O185" s="20">
        <f t="shared" si="14"/>
        <v>28.71</v>
      </c>
    </row>
    <row r="186" spans="2:15" s="6" customFormat="1" ht="89.25" customHeight="1" x14ac:dyDescent="0.25">
      <c r="B186" s="12" t="s">
        <v>386</v>
      </c>
      <c r="C186" s="12" t="s">
        <v>382</v>
      </c>
      <c r="D186" s="13" t="s">
        <v>370</v>
      </c>
      <c r="E186" s="13" t="s">
        <v>383</v>
      </c>
      <c r="F186" s="10" t="s">
        <v>14</v>
      </c>
      <c r="G186" s="13" t="s">
        <v>16</v>
      </c>
      <c r="H186" s="14" t="s">
        <v>168</v>
      </c>
      <c r="I186" s="13" t="s">
        <v>105</v>
      </c>
      <c r="J186" s="15"/>
      <c r="K186" s="11">
        <v>90</v>
      </c>
      <c r="L186" s="27">
        <f t="shared" si="11"/>
        <v>14.355</v>
      </c>
      <c r="M186" s="28">
        <v>1</v>
      </c>
      <c r="N186" s="20">
        <f t="shared" si="12"/>
        <v>90</v>
      </c>
      <c r="O186" s="20">
        <f t="shared" si="14"/>
        <v>14.355</v>
      </c>
    </row>
    <row r="187" spans="2:15" s="6" customFormat="1" ht="89.25" customHeight="1" x14ac:dyDescent="0.25">
      <c r="B187" s="12" t="s">
        <v>387</v>
      </c>
      <c r="C187" s="12" t="s">
        <v>388</v>
      </c>
      <c r="D187" s="13" t="s">
        <v>370</v>
      </c>
      <c r="E187" s="13" t="s">
        <v>389</v>
      </c>
      <c r="F187" s="10" t="s">
        <v>14</v>
      </c>
      <c r="G187" s="13" t="s">
        <v>16</v>
      </c>
      <c r="H187" s="14" t="s">
        <v>168</v>
      </c>
      <c r="I187" s="13" t="s">
        <v>105</v>
      </c>
      <c r="J187" s="15"/>
      <c r="K187" s="11">
        <v>100</v>
      </c>
      <c r="L187" s="27">
        <f t="shared" si="11"/>
        <v>15.95</v>
      </c>
      <c r="M187" s="28">
        <v>2</v>
      </c>
      <c r="N187" s="20">
        <f t="shared" si="12"/>
        <v>200</v>
      </c>
      <c r="O187" s="20">
        <f t="shared" si="14"/>
        <v>31.9</v>
      </c>
    </row>
    <row r="188" spans="2:15" s="6" customFormat="1" ht="89.25" customHeight="1" x14ac:dyDescent="0.25">
      <c r="B188" s="12" t="s">
        <v>390</v>
      </c>
      <c r="C188" s="12" t="s">
        <v>391</v>
      </c>
      <c r="D188" s="13" t="s">
        <v>103</v>
      </c>
      <c r="E188" s="13" t="s">
        <v>176</v>
      </c>
      <c r="F188" s="10" t="s">
        <v>14</v>
      </c>
      <c r="G188" s="13" t="s">
        <v>16</v>
      </c>
      <c r="H188" s="14" t="s">
        <v>177</v>
      </c>
      <c r="I188" s="13" t="s">
        <v>105</v>
      </c>
      <c r="J188" s="15"/>
      <c r="K188" s="11">
        <v>70</v>
      </c>
      <c r="L188" s="27">
        <f t="shared" si="11"/>
        <v>11.164999999999999</v>
      </c>
      <c r="M188" s="28">
        <v>1</v>
      </c>
      <c r="N188" s="20">
        <f t="shared" si="12"/>
        <v>70</v>
      </c>
      <c r="O188" s="20">
        <f t="shared" ref="O188:O233" si="15">L188*M188</f>
        <v>11.164999999999999</v>
      </c>
    </row>
    <row r="189" spans="2:15" s="6" customFormat="1" ht="89.25" customHeight="1" x14ac:dyDescent="0.25">
      <c r="B189" s="12" t="s">
        <v>392</v>
      </c>
      <c r="C189" s="12" t="s">
        <v>391</v>
      </c>
      <c r="D189" s="13" t="s">
        <v>110</v>
      </c>
      <c r="E189" s="13" t="s">
        <v>176</v>
      </c>
      <c r="F189" s="10" t="s">
        <v>14</v>
      </c>
      <c r="G189" s="13" t="s">
        <v>16</v>
      </c>
      <c r="H189" s="14" t="s">
        <v>177</v>
      </c>
      <c r="I189" s="13" t="s">
        <v>105</v>
      </c>
      <c r="J189" s="15"/>
      <c r="K189" s="11">
        <v>70</v>
      </c>
      <c r="L189" s="27">
        <f t="shared" si="11"/>
        <v>11.164999999999999</v>
      </c>
      <c r="M189" s="28">
        <v>1</v>
      </c>
      <c r="N189" s="20">
        <f t="shared" si="12"/>
        <v>70</v>
      </c>
      <c r="O189" s="20">
        <f t="shared" si="15"/>
        <v>11.164999999999999</v>
      </c>
    </row>
    <row r="190" spans="2:15" s="6" customFormat="1" ht="89.25" customHeight="1" x14ac:dyDescent="0.25">
      <c r="B190" s="12" t="s">
        <v>393</v>
      </c>
      <c r="C190" s="12" t="s">
        <v>391</v>
      </c>
      <c r="D190" s="13" t="s">
        <v>130</v>
      </c>
      <c r="E190" s="13" t="s">
        <v>176</v>
      </c>
      <c r="F190" s="10" t="s">
        <v>14</v>
      </c>
      <c r="G190" s="13" t="s">
        <v>16</v>
      </c>
      <c r="H190" s="14" t="s">
        <v>177</v>
      </c>
      <c r="I190" s="13" t="s">
        <v>105</v>
      </c>
      <c r="J190" s="15"/>
      <c r="K190" s="11">
        <v>70</v>
      </c>
      <c r="L190" s="27">
        <f t="shared" si="11"/>
        <v>11.164999999999999</v>
      </c>
      <c r="M190" s="28">
        <v>4</v>
      </c>
      <c r="N190" s="20">
        <f t="shared" si="12"/>
        <v>280</v>
      </c>
      <c r="O190" s="20">
        <f t="shared" si="15"/>
        <v>44.66</v>
      </c>
    </row>
    <row r="191" spans="2:15" s="6" customFormat="1" ht="89.25" customHeight="1" x14ac:dyDescent="0.25">
      <c r="B191" s="12" t="s">
        <v>394</v>
      </c>
      <c r="C191" s="12" t="s">
        <v>391</v>
      </c>
      <c r="D191" s="13" t="s">
        <v>103</v>
      </c>
      <c r="E191" s="13" t="s">
        <v>176</v>
      </c>
      <c r="F191" s="10" t="s">
        <v>14</v>
      </c>
      <c r="G191" s="13" t="s">
        <v>16</v>
      </c>
      <c r="H191" s="14" t="s">
        <v>177</v>
      </c>
      <c r="I191" s="13" t="s">
        <v>105</v>
      </c>
      <c r="J191" s="15"/>
      <c r="K191" s="11">
        <v>70</v>
      </c>
      <c r="L191" s="27">
        <f t="shared" si="11"/>
        <v>11.164999999999999</v>
      </c>
      <c r="M191" s="28">
        <v>3</v>
      </c>
      <c r="N191" s="20">
        <f t="shared" si="12"/>
        <v>210</v>
      </c>
      <c r="O191" s="20">
        <f t="shared" si="15"/>
        <v>33.494999999999997</v>
      </c>
    </row>
    <row r="192" spans="2:15" s="6" customFormat="1" ht="89.25" customHeight="1" x14ac:dyDescent="0.25">
      <c r="B192" s="12" t="s">
        <v>395</v>
      </c>
      <c r="C192" s="12" t="s">
        <v>391</v>
      </c>
      <c r="D192" s="13" t="s">
        <v>110</v>
      </c>
      <c r="E192" s="13" t="s">
        <v>176</v>
      </c>
      <c r="F192" s="10" t="s">
        <v>14</v>
      </c>
      <c r="G192" s="13" t="s">
        <v>16</v>
      </c>
      <c r="H192" s="14" t="s">
        <v>177</v>
      </c>
      <c r="I192" s="13" t="s">
        <v>105</v>
      </c>
      <c r="J192" s="15"/>
      <c r="K192" s="11">
        <v>70</v>
      </c>
      <c r="L192" s="27">
        <f t="shared" si="11"/>
        <v>11.164999999999999</v>
      </c>
      <c r="M192" s="28">
        <v>5</v>
      </c>
      <c r="N192" s="20">
        <f t="shared" si="12"/>
        <v>350</v>
      </c>
      <c r="O192" s="20">
        <f t="shared" si="15"/>
        <v>55.824999999999996</v>
      </c>
    </row>
    <row r="193" spans="2:15" s="6" customFormat="1" ht="89.25" customHeight="1" x14ac:dyDescent="0.25">
      <c r="B193" s="12" t="s">
        <v>396</v>
      </c>
      <c r="C193" s="12" t="s">
        <v>391</v>
      </c>
      <c r="D193" s="13" t="s">
        <v>111</v>
      </c>
      <c r="E193" s="13" t="s">
        <v>176</v>
      </c>
      <c r="F193" s="10" t="s">
        <v>14</v>
      </c>
      <c r="G193" s="13" t="s">
        <v>16</v>
      </c>
      <c r="H193" s="14" t="s">
        <v>177</v>
      </c>
      <c r="I193" s="13" t="s">
        <v>105</v>
      </c>
      <c r="J193" s="15"/>
      <c r="K193" s="11">
        <v>70</v>
      </c>
      <c r="L193" s="27">
        <f t="shared" si="11"/>
        <v>11.164999999999999</v>
      </c>
      <c r="M193" s="28">
        <v>9</v>
      </c>
      <c r="N193" s="20">
        <f t="shared" si="12"/>
        <v>630</v>
      </c>
      <c r="O193" s="20">
        <f t="shared" si="15"/>
        <v>100.48499999999999</v>
      </c>
    </row>
    <row r="194" spans="2:15" s="6" customFormat="1" ht="89.25" customHeight="1" x14ac:dyDescent="0.25">
      <c r="B194" s="12" t="s">
        <v>397</v>
      </c>
      <c r="C194" s="12" t="s">
        <v>391</v>
      </c>
      <c r="D194" s="13" t="s">
        <v>107</v>
      </c>
      <c r="E194" s="13" t="s">
        <v>176</v>
      </c>
      <c r="F194" s="10" t="s">
        <v>14</v>
      </c>
      <c r="G194" s="13" t="s">
        <v>16</v>
      </c>
      <c r="H194" s="14" t="s">
        <v>177</v>
      </c>
      <c r="I194" s="13" t="s">
        <v>105</v>
      </c>
      <c r="J194" s="15"/>
      <c r="K194" s="11">
        <v>70</v>
      </c>
      <c r="L194" s="27">
        <f t="shared" si="11"/>
        <v>11.164999999999999</v>
      </c>
      <c r="M194" s="28">
        <v>1</v>
      </c>
      <c r="N194" s="20">
        <f t="shared" si="12"/>
        <v>70</v>
      </c>
      <c r="O194" s="20">
        <f t="shared" si="15"/>
        <v>11.164999999999999</v>
      </c>
    </row>
    <row r="195" spans="2:15" s="6" customFormat="1" ht="89.25" customHeight="1" x14ac:dyDescent="0.25">
      <c r="B195" s="12" t="s">
        <v>398</v>
      </c>
      <c r="C195" s="12" t="s">
        <v>391</v>
      </c>
      <c r="D195" s="13" t="s">
        <v>399</v>
      </c>
      <c r="E195" s="13" t="s">
        <v>176</v>
      </c>
      <c r="F195" s="10" t="s">
        <v>14</v>
      </c>
      <c r="G195" s="13" t="s">
        <v>16</v>
      </c>
      <c r="H195" s="14" t="s">
        <v>177</v>
      </c>
      <c r="I195" s="13" t="s">
        <v>105</v>
      </c>
      <c r="J195" s="15"/>
      <c r="K195" s="11">
        <v>70</v>
      </c>
      <c r="L195" s="27">
        <f t="shared" ref="L195:L258" si="16">(+K195*0.145)*1.1</f>
        <v>11.164999999999999</v>
      </c>
      <c r="M195" s="28">
        <v>1</v>
      </c>
      <c r="N195" s="20">
        <f t="shared" ref="N195:N258" si="17">+M195*K195</f>
        <v>70</v>
      </c>
      <c r="O195" s="20">
        <f t="shared" si="15"/>
        <v>11.164999999999999</v>
      </c>
    </row>
    <row r="196" spans="2:15" s="6" customFormat="1" ht="89.25" customHeight="1" x14ac:dyDescent="0.25">
      <c r="B196" s="12" t="s">
        <v>400</v>
      </c>
      <c r="C196" s="12" t="s">
        <v>391</v>
      </c>
      <c r="D196" s="13" t="s">
        <v>111</v>
      </c>
      <c r="E196" s="13" t="s">
        <v>176</v>
      </c>
      <c r="F196" s="10" t="s">
        <v>14</v>
      </c>
      <c r="G196" s="13" t="s">
        <v>16</v>
      </c>
      <c r="H196" s="14" t="s">
        <v>177</v>
      </c>
      <c r="I196" s="13" t="s">
        <v>105</v>
      </c>
      <c r="J196" s="15"/>
      <c r="K196" s="11">
        <v>70</v>
      </c>
      <c r="L196" s="27">
        <f t="shared" si="16"/>
        <v>11.164999999999999</v>
      </c>
      <c r="M196" s="28">
        <v>1</v>
      </c>
      <c r="N196" s="20">
        <f t="shared" si="17"/>
        <v>70</v>
      </c>
      <c r="O196" s="20">
        <f t="shared" si="15"/>
        <v>11.164999999999999</v>
      </c>
    </row>
    <row r="197" spans="2:15" s="6" customFormat="1" ht="89.25" customHeight="1" x14ac:dyDescent="0.25">
      <c r="B197" s="12" t="s">
        <v>402</v>
      </c>
      <c r="C197" s="12" t="s">
        <v>401</v>
      </c>
      <c r="D197" s="13" t="s">
        <v>103</v>
      </c>
      <c r="E197" s="13" t="s">
        <v>183</v>
      </c>
      <c r="F197" s="10" t="s">
        <v>14</v>
      </c>
      <c r="G197" s="13" t="s">
        <v>16</v>
      </c>
      <c r="H197" s="14" t="s">
        <v>177</v>
      </c>
      <c r="I197" s="13" t="s">
        <v>105</v>
      </c>
      <c r="J197" s="15"/>
      <c r="K197" s="11">
        <v>78</v>
      </c>
      <c r="L197" s="27">
        <f t="shared" si="16"/>
        <v>12.440999999999999</v>
      </c>
      <c r="M197" s="28">
        <v>10</v>
      </c>
      <c r="N197" s="20">
        <f t="shared" si="17"/>
        <v>780</v>
      </c>
      <c r="O197" s="20">
        <f t="shared" si="15"/>
        <v>124.41</v>
      </c>
    </row>
    <row r="198" spans="2:15" s="6" customFormat="1" ht="89.25" customHeight="1" x14ac:dyDescent="0.25">
      <c r="B198" s="12" t="s">
        <v>403</v>
      </c>
      <c r="C198" s="12" t="s">
        <v>401</v>
      </c>
      <c r="D198" s="13" t="s">
        <v>110</v>
      </c>
      <c r="E198" s="13" t="s">
        <v>183</v>
      </c>
      <c r="F198" s="10" t="s">
        <v>14</v>
      </c>
      <c r="G198" s="13" t="s">
        <v>16</v>
      </c>
      <c r="H198" s="14" t="s">
        <v>177</v>
      </c>
      <c r="I198" s="13" t="s">
        <v>105</v>
      </c>
      <c r="J198" s="15"/>
      <c r="K198" s="11">
        <v>78</v>
      </c>
      <c r="L198" s="27">
        <f t="shared" si="16"/>
        <v>12.440999999999999</v>
      </c>
      <c r="M198" s="28">
        <v>10</v>
      </c>
      <c r="N198" s="20">
        <f t="shared" si="17"/>
        <v>780</v>
      </c>
      <c r="O198" s="20">
        <f t="shared" si="15"/>
        <v>124.41</v>
      </c>
    </row>
    <row r="199" spans="2:15" s="6" customFormat="1" ht="89.25" customHeight="1" x14ac:dyDescent="0.25">
      <c r="B199" s="12" t="s">
        <v>404</v>
      </c>
      <c r="C199" s="12" t="s">
        <v>401</v>
      </c>
      <c r="D199" s="13" t="s">
        <v>111</v>
      </c>
      <c r="E199" s="13" t="s">
        <v>183</v>
      </c>
      <c r="F199" s="10" t="s">
        <v>14</v>
      </c>
      <c r="G199" s="13" t="s">
        <v>16</v>
      </c>
      <c r="H199" s="14" t="s">
        <v>177</v>
      </c>
      <c r="I199" s="13" t="s">
        <v>105</v>
      </c>
      <c r="J199" s="15"/>
      <c r="K199" s="11">
        <v>78</v>
      </c>
      <c r="L199" s="27">
        <f t="shared" si="16"/>
        <v>12.440999999999999</v>
      </c>
      <c r="M199" s="28">
        <v>10</v>
      </c>
      <c r="N199" s="20">
        <f t="shared" si="17"/>
        <v>780</v>
      </c>
      <c r="O199" s="20">
        <f t="shared" si="15"/>
        <v>124.41</v>
      </c>
    </row>
    <row r="200" spans="2:15" s="6" customFormat="1" ht="89.25" customHeight="1" x14ac:dyDescent="0.25">
      <c r="B200" s="12" t="s">
        <v>405</v>
      </c>
      <c r="C200" s="12" t="s">
        <v>401</v>
      </c>
      <c r="D200" s="13" t="s">
        <v>107</v>
      </c>
      <c r="E200" s="13" t="s">
        <v>183</v>
      </c>
      <c r="F200" s="10" t="s">
        <v>14</v>
      </c>
      <c r="G200" s="13" t="s">
        <v>16</v>
      </c>
      <c r="H200" s="14" t="s">
        <v>177</v>
      </c>
      <c r="I200" s="13" t="s">
        <v>105</v>
      </c>
      <c r="J200" s="15"/>
      <c r="K200" s="11">
        <v>78</v>
      </c>
      <c r="L200" s="27">
        <f t="shared" si="16"/>
        <v>12.440999999999999</v>
      </c>
      <c r="M200" s="28">
        <v>4</v>
      </c>
      <c r="N200" s="20">
        <f t="shared" si="17"/>
        <v>312</v>
      </c>
      <c r="O200" s="20">
        <f t="shared" si="15"/>
        <v>49.763999999999996</v>
      </c>
    </row>
    <row r="201" spans="2:15" s="6" customFormat="1" ht="89.25" customHeight="1" x14ac:dyDescent="0.25">
      <c r="B201" s="12" t="s">
        <v>406</v>
      </c>
      <c r="C201" s="12" t="s">
        <v>401</v>
      </c>
      <c r="D201" s="13" t="s">
        <v>399</v>
      </c>
      <c r="E201" s="13" t="s">
        <v>183</v>
      </c>
      <c r="F201" s="10" t="s">
        <v>14</v>
      </c>
      <c r="G201" s="13" t="s">
        <v>16</v>
      </c>
      <c r="H201" s="14" t="s">
        <v>177</v>
      </c>
      <c r="I201" s="13" t="s">
        <v>105</v>
      </c>
      <c r="J201" s="15"/>
      <c r="K201" s="11">
        <v>78</v>
      </c>
      <c r="L201" s="27">
        <f t="shared" si="16"/>
        <v>12.440999999999999</v>
      </c>
      <c r="M201" s="28">
        <v>2</v>
      </c>
      <c r="N201" s="20">
        <f t="shared" si="17"/>
        <v>156</v>
      </c>
      <c r="O201" s="20">
        <f t="shared" si="15"/>
        <v>24.881999999999998</v>
      </c>
    </row>
    <row r="202" spans="2:15" s="6" customFormat="1" ht="89.25" customHeight="1" x14ac:dyDescent="0.25">
      <c r="B202" s="12" t="s">
        <v>407</v>
      </c>
      <c r="C202" s="12" t="s">
        <v>391</v>
      </c>
      <c r="D202" s="13" t="s">
        <v>367</v>
      </c>
      <c r="E202" s="13" t="s">
        <v>408</v>
      </c>
      <c r="F202" s="10" t="s">
        <v>14</v>
      </c>
      <c r="G202" s="13" t="s">
        <v>16</v>
      </c>
      <c r="H202" s="14" t="s">
        <v>168</v>
      </c>
      <c r="I202" s="13" t="s">
        <v>105</v>
      </c>
      <c r="J202" s="15"/>
      <c r="K202" s="11">
        <v>80</v>
      </c>
      <c r="L202" s="27">
        <f t="shared" si="16"/>
        <v>12.76</v>
      </c>
      <c r="M202" s="28">
        <v>6</v>
      </c>
      <c r="N202" s="20">
        <f t="shared" si="17"/>
        <v>480</v>
      </c>
      <c r="O202" s="20">
        <f t="shared" si="15"/>
        <v>76.56</v>
      </c>
    </row>
    <row r="203" spans="2:15" s="6" customFormat="1" ht="89.25" customHeight="1" x14ac:dyDescent="0.25">
      <c r="B203" s="12" t="s">
        <v>411</v>
      </c>
      <c r="C203" s="12" t="s">
        <v>409</v>
      </c>
      <c r="D203" s="13" t="s">
        <v>374</v>
      </c>
      <c r="E203" s="13" t="s">
        <v>410</v>
      </c>
      <c r="F203" s="10" t="s">
        <v>14</v>
      </c>
      <c r="G203" s="13" t="s">
        <v>16</v>
      </c>
      <c r="H203" s="14" t="s">
        <v>168</v>
      </c>
      <c r="I203" s="13" t="s">
        <v>105</v>
      </c>
      <c r="J203" s="15"/>
      <c r="K203" s="11">
        <v>48</v>
      </c>
      <c r="L203" s="27">
        <f t="shared" si="16"/>
        <v>7.6559999999999997</v>
      </c>
      <c r="M203" s="28">
        <v>9</v>
      </c>
      <c r="N203" s="20">
        <f t="shared" si="17"/>
        <v>432</v>
      </c>
      <c r="O203" s="20">
        <f t="shared" si="15"/>
        <v>68.903999999999996</v>
      </c>
    </row>
    <row r="204" spans="2:15" s="6" customFormat="1" ht="89.25" customHeight="1" x14ac:dyDescent="0.25">
      <c r="B204" s="12" t="s">
        <v>412</v>
      </c>
      <c r="C204" s="12" t="s">
        <v>413</v>
      </c>
      <c r="D204" s="13" t="s">
        <v>399</v>
      </c>
      <c r="E204" s="13" t="s">
        <v>187</v>
      </c>
      <c r="F204" s="10" t="s">
        <v>14</v>
      </c>
      <c r="G204" s="13" t="s">
        <v>16</v>
      </c>
      <c r="H204" s="14" t="s">
        <v>188</v>
      </c>
      <c r="I204" s="13" t="s">
        <v>105</v>
      </c>
      <c r="J204" s="15"/>
      <c r="K204" s="11">
        <v>120</v>
      </c>
      <c r="L204" s="27">
        <f t="shared" si="16"/>
        <v>19.14</v>
      </c>
      <c r="M204" s="28">
        <v>1</v>
      </c>
      <c r="N204" s="20">
        <f t="shared" si="17"/>
        <v>120</v>
      </c>
      <c r="O204" s="20">
        <f t="shared" si="15"/>
        <v>19.14</v>
      </c>
    </row>
    <row r="205" spans="2:15" s="6" customFormat="1" ht="89.25" customHeight="1" x14ac:dyDescent="0.25">
      <c r="B205" s="12" t="s">
        <v>414</v>
      </c>
      <c r="C205" s="12" t="s">
        <v>415</v>
      </c>
      <c r="D205" s="13" t="s">
        <v>367</v>
      </c>
      <c r="E205" s="13" t="s">
        <v>416</v>
      </c>
      <c r="F205" s="10" t="s">
        <v>14</v>
      </c>
      <c r="G205" s="13" t="s">
        <v>16</v>
      </c>
      <c r="H205" s="14" t="s">
        <v>168</v>
      </c>
      <c r="I205" s="13" t="s">
        <v>105</v>
      </c>
      <c r="J205" s="15"/>
      <c r="K205" s="11">
        <v>55</v>
      </c>
      <c r="L205" s="27">
        <f t="shared" si="16"/>
        <v>8.7725000000000009</v>
      </c>
      <c r="M205" s="28">
        <v>10</v>
      </c>
      <c r="N205" s="20">
        <f t="shared" si="17"/>
        <v>550</v>
      </c>
      <c r="O205" s="20">
        <f t="shared" si="15"/>
        <v>87.725000000000009</v>
      </c>
    </row>
    <row r="206" spans="2:15" s="6" customFormat="1" ht="89.25" customHeight="1" x14ac:dyDescent="0.25">
      <c r="B206" s="12" t="s">
        <v>417</v>
      </c>
      <c r="C206" s="12" t="s">
        <v>415</v>
      </c>
      <c r="D206" s="13" t="s">
        <v>13</v>
      </c>
      <c r="E206" s="13" t="s">
        <v>416</v>
      </c>
      <c r="F206" s="10" t="s">
        <v>14</v>
      </c>
      <c r="G206" s="13" t="s">
        <v>16</v>
      </c>
      <c r="H206" s="14" t="s">
        <v>168</v>
      </c>
      <c r="I206" s="13" t="s">
        <v>105</v>
      </c>
      <c r="J206" s="15"/>
      <c r="K206" s="11">
        <v>55</v>
      </c>
      <c r="L206" s="27">
        <f t="shared" si="16"/>
        <v>8.7725000000000009</v>
      </c>
      <c r="M206" s="28">
        <v>10</v>
      </c>
      <c r="N206" s="20">
        <f t="shared" si="17"/>
        <v>550</v>
      </c>
      <c r="O206" s="20">
        <f t="shared" si="15"/>
        <v>87.725000000000009</v>
      </c>
    </row>
    <row r="207" spans="2:15" s="6" customFormat="1" ht="89.25" customHeight="1" x14ac:dyDescent="0.25">
      <c r="B207" s="12" t="s">
        <v>418</v>
      </c>
      <c r="C207" s="12" t="s">
        <v>419</v>
      </c>
      <c r="D207" s="13" t="s">
        <v>130</v>
      </c>
      <c r="E207" s="13" t="s">
        <v>420</v>
      </c>
      <c r="F207" s="10" t="s">
        <v>14</v>
      </c>
      <c r="G207" s="13" t="s">
        <v>16</v>
      </c>
      <c r="H207" s="14" t="s">
        <v>192</v>
      </c>
      <c r="I207" s="13" t="s">
        <v>105</v>
      </c>
      <c r="J207" s="15"/>
      <c r="K207" s="11">
        <v>140</v>
      </c>
      <c r="L207" s="27">
        <f t="shared" si="16"/>
        <v>22.33</v>
      </c>
      <c r="M207" s="28">
        <v>2</v>
      </c>
      <c r="N207" s="20">
        <f t="shared" si="17"/>
        <v>280</v>
      </c>
      <c r="O207" s="20">
        <f t="shared" si="15"/>
        <v>44.66</v>
      </c>
    </row>
    <row r="208" spans="2:15" s="6" customFormat="1" ht="89.25" customHeight="1" x14ac:dyDescent="0.25">
      <c r="B208" s="12" t="s">
        <v>421</v>
      </c>
      <c r="C208" s="12" t="s">
        <v>419</v>
      </c>
      <c r="D208" s="13" t="s">
        <v>110</v>
      </c>
      <c r="E208" s="13" t="s">
        <v>420</v>
      </c>
      <c r="F208" s="10" t="s">
        <v>14</v>
      </c>
      <c r="G208" s="13" t="s">
        <v>16</v>
      </c>
      <c r="H208" s="14" t="s">
        <v>192</v>
      </c>
      <c r="I208" s="13" t="s">
        <v>105</v>
      </c>
      <c r="J208" s="15"/>
      <c r="K208" s="11">
        <v>140</v>
      </c>
      <c r="L208" s="27">
        <f t="shared" si="16"/>
        <v>22.33</v>
      </c>
      <c r="M208" s="28">
        <v>4</v>
      </c>
      <c r="N208" s="20">
        <f t="shared" si="17"/>
        <v>560</v>
      </c>
      <c r="O208" s="20">
        <f t="shared" si="15"/>
        <v>89.32</v>
      </c>
    </row>
    <row r="209" spans="2:15" s="6" customFormat="1" ht="89.25" customHeight="1" x14ac:dyDescent="0.25">
      <c r="B209" s="12" t="s">
        <v>422</v>
      </c>
      <c r="C209" s="12" t="s">
        <v>419</v>
      </c>
      <c r="D209" s="13" t="s">
        <v>107</v>
      </c>
      <c r="E209" s="13" t="s">
        <v>420</v>
      </c>
      <c r="F209" s="10" t="s">
        <v>14</v>
      </c>
      <c r="G209" s="13" t="s">
        <v>16</v>
      </c>
      <c r="H209" s="14" t="s">
        <v>192</v>
      </c>
      <c r="I209" s="13" t="s">
        <v>105</v>
      </c>
      <c r="J209" s="15"/>
      <c r="K209" s="11">
        <v>140</v>
      </c>
      <c r="L209" s="27">
        <f t="shared" si="16"/>
        <v>22.33</v>
      </c>
      <c r="M209" s="28">
        <v>3</v>
      </c>
      <c r="N209" s="20">
        <f t="shared" si="17"/>
        <v>420</v>
      </c>
      <c r="O209" s="20">
        <f t="shared" si="15"/>
        <v>66.989999999999995</v>
      </c>
    </row>
    <row r="210" spans="2:15" s="6" customFormat="1" ht="89.25" customHeight="1" x14ac:dyDescent="0.25">
      <c r="B210" s="12" t="s">
        <v>423</v>
      </c>
      <c r="C210" s="12" t="s">
        <v>419</v>
      </c>
      <c r="D210" s="13" t="s">
        <v>107</v>
      </c>
      <c r="E210" s="13" t="s">
        <v>424</v>
      </c>
      <c r="F210" s="10" t="s">
        <v>14</v>
      </c>
      <c r="G210" s="13" t="s">
        <v>16</v>
      </c>
      <c r="H210" s="14" t="s">
        <v>192</v>
      </c>
      <c r="I210" s="13" t="s">
        <v>105</v>
      </c>
      <c r="J210" s="15"/>
      <c r="K210" s="11">
        <v>180</v>
      </c>
      <c r="L210" s="27">
        <f t="shared" si="16"/>
        <v>28.71</v>
      </c>
      <c r="M210" s="28">
        <v>4</v>
      </c>
      <c r="N210" s="20">
        <f t="shared" si="17"/>
        <v>720</v>
      </c>
      <c r="O210" s="20">
        <f t="shared" si="15"/>
        <v>114.84</v>
      </c>
    </row>
    <row r="211" spans="2:15" s="6" customFormat="1" ht="89.25" customHeight="1" x14ac:dyDescent="0.25">
      <c r="B211" s="12" t="s">
        <v>425</v>
      </c>
      <c r="C211" s="12" t="s">
        <v>426</v>
      </c>
      <c r="D211" s="13" t="s">
        <v>427</v>
      </c>
      <c r="E211" s="13" t="s">
        <v>428</v>
      </c>
      <c r="F211" s="10" t="s">
        <v>14</v>
      </c>
      <c r="G211" s="13" t="s">
        <v>12</v>
      </c>
      <c r="H211" s="14" t="s">
        <v>340</v>
      </c>
      <c r="I211" s="13" t="s">
        <v>105</v>
      </c>
      <c r="J211" s="15"/>
      <c r="K211" s="11">
        <v>45</v>
      </c>
      <c r="L211" s="27">
        <f t="shared" si="16"/>
        <v>7.1775000000000002</v>
      </c>
      <c r="M211" s="28">
        <v>15</v>
      </c>
      <c r="N211" s="20">
        <f t="shared" si="17"/>
        <v>675</v>
      </c>
      <c r="O211" s="20">
        <f t="shared" si="15"/>
        <v>107.66250000000001</v>
      </c>
    </row>
    <row r="212" spans="2:15" s="6" customFormat="1" ht="89.25" customHeight="1" x14ac:dyDescent="0.25">
      <c r="B212" s="12" t="s">
        <v>429</v>
      </c>
      <c r="C212" s="12" t="s">
        <v>426</v>
      </c>
      <c r="D212" s="13" t="s">
        <v>430</v>
      </c>
      <c r="E212" s="13" t="s">
        <v>428</v>
      </c>
      <c r="F212" s="10" t="s">
        <v>14</v>
      </c>
      <c r="G212" s="13" t="s">
        <v>12</v>
      </c>
      <c r="H212" s="14" t="s">
        <v>340</v>
      </c>
      <c r="I212" s="13" t="s">
        <v>105</v>
      </c>
      <c r="J212" s="15"/>
      <c r="K212" s="11">
        <v>45</v>
      </c>
      <c r="L212" s="27">
        <f t="shared" si="16"/>
        <v>7.1775000000000002</v>
      </c>
      <c r="M212" s="28">
        <v>15</v>
      </c>
      <c r="N212" s="20">
        <f t="shared" si="17"/>
        <v>675</v>
      </c>
      <c r="O212" s="20">
        <f t="shared" si="15"/>
        <v>107.66250000000001</v>
      </c>
    </row>
    <row r="213" spans="2:15" s="6" customFormat="1" ht="89.25" customHeight="1" x14ac:dyDescent="0.25">
      <c r="B213" s="12" t="s">
        <v>431</v>
      </c>
      <c r="C213" s="12" t="s">
        <v>426</v>
      </c>
      <c r="D213" s="13" t="s">
        <v>432</v>
      </c>
      <c r="E213" s="13" t="s">
        <v>428</v>
      </c>
      <c r="F213" s="10" t="s">
        <v>14</v>
      </c>
      <c r="G213" s="13" t="s">
        <v>12</v>
      </c>
      <c r="H213" s="14" t="s">
        <v>340</v>
      </c>
      <c r="I213" s="13" t="s">
        <v>105</v>
      </c>
      <c r="J213" s="15"/>
      <c r="K213" s="11">
        <v>45</v>
      </c>
      <c r="L213" s="27">
        <f t="shared" si="16"/>
        <v>7.1775000000000002</v>
      </c>
      <c r="M213" s="28">
        <v>15</v>
      </c>
      <c r="N213" s="20">
        <f t="shared" si="17"/>
        <v>675</v>
      </c>
      <c r="O213" s="20">
        <f t="shared" si="15"/>
        <v>107.66250000000001</v>
      </c>
    </row>
    <row r="214" spans="2:15" s="6" customFormat="1" ht="89.25" customHeight="1" x14ac:dyDescent="0.25">
      <c r="B214" s="12" t="s">
        <v>433</v>
      </c>
      <c r="C214" s="12" t="s">
        <v>426</v>
      </c>
      <c r="D214" s="13" t="s">
        <v>434</v>
      </c>
      <c r="E214" s="13" t="s">
        <v>435</v>
      </c>
      <c r="F214" s="10" t="s">
        <v>14</v>
      </c>
      <c r="G214" s="13" t="s">
        <v>12</v>
      </c>
      <c r="H214" s="14" t="s">
        <v>340</v>
      </c>
      <c r="I214" s="13" t="s">
        <v>105</v>
      </c>
      <c r="J214" s="15"/>
      <c r="K214" s="11">
        <v>45</v>
      </c>
      <c r="L214" s="27">
        <f t="shared" si="16"/>
        <v>7.1775000000000002</v>
      </c>
      <c r="M214" s="28">
        <v>15</v>
      </c>
      <c r="N214" s="20">
        <f t="shared" si="17"/>
        <v>675</v>
      </c>
      <c r="O214" s="20">
        <f t="shared" si="15"/>
        <v>107.66250000000001</v>
      </c>
    </row>
    <row r="215" spans="2:15" s="6" customFormat="1" ht="89.25" customHeight="1" x14ac:dyDescent="0.25">
      <c r="B215" s="12" t="s">
        <v>436</v>
      </c>
      <c r="C215" s="12" t="s">
        <v>426</v>
      </c>
      <c r="D215" s="13" t="s">
        <v>437</v>
      </c>
      <c r="E215" s="13" t="s">
        <v>435</v>
      </c>
      <c r="F215" s="10" t="s">
        <v>14</v>
      </c>
      <c r="G215" s="13" t="s">
        <v>12</v>
      </c>
      <c r="H215" s="14" t="s">
        <v>340</v>
      </c>
      <c r="I215" s="13" t="s">
        <v>105</v>
      </c>
      <c r="J215" s="15"/>
      <c r="K215" s="11">
        <v>45</v>
      </c>
      <c r="L215" s="27">
        <f t="shared" si="16"/>
        <v>7.1775000000000002</v>
      </c>
      <c r="M215" s="28">
        <v>15</v>
      </c>
      <c r="N215" s="20">
        <f t="shared" si="17"/>
        <v>675</v>
      </c>
      <c r="O215" s="20">
        <f t="shared" si="15"/>
        <v>107.66250000000001</v>
      </c>
    </row>
    <row r="216" spans="2:15" s="6" customFormat="1" ht="89.25" customHeight="1" x14ac:dyDescent="0.25">
      <c r="B216" s="12" t="s">
        <v>438</v>
      </c>
      <c r="C216" s="12" t="s">
        <v>426</v>
      </c>
      <c r="D216" s="13" t="s">
        <v>439</v>
      </c>
      <c r="E216" s="13" t="s">
        <v>435</v>
      </c>
      <c r="F216" s="10" t="s">
        <v>14</v>
      </c>
      <c r="G216" s="13" t="s">
        <v>12</v>
      </c>
      <c r="H216" s="14" t="s">
        <v>340</v>
      </c>
      <c r="I216" s="13" t="s">
        <v>105</v>
      </c>
      <c r="J216" s="15"/>
      <c r="K216" s="11">
        <v>45</v>
      </c>
      <c r="L216" s="27">
        <f t="shared" si="16"/>
        <v>7.1775000000000002</v>
      </c>
      <c r="M216" s="28">
        <v>18</v>
      </c>
      <c r="N216" s="20">
        <f t="shared" si="17"/>
        <v>810</v>
      </c>
      <c r="O216" s="20">
        <f t="shared" si="15"/>
        <v>129.19499999999999</v>
      </c>
    </row>
    <row r="217" spans="2:15" s="6" customFormat="1" ht="89.25" customHeight="1" x14ac:dyDescent="0.25">
      <c r="B217" s="12" t="s">
        <v>440</v>
      </c>
      <c r="C217" s="12" t="s">
        <v>426</v>
      </c>
      <c r="D217" s="13" t="s">
        <v>441</v>
      </c>
      <c r="E217" s="13" t="s">
        <v>435</v>
      </c>
      <c r="F217" s="10" t="s">
        <v>14</v>
      </c>
      <c r="G217" s="13" t="s">
        <v>12</v>
      </c>
      <c r="H217" s="14" t="s">
        <v>340</v>
      </c>
      <c r="I217" s="13" t="s">
        <v>105</v>
      </c>
      <c r="J217" s="15"/>
      <c r="K217" s="11">
        <v>45</v>
      </c>
      <c r="L217" s="27">
        <f t="shared" si="16"/>
        <v>7.1775000000000002</v>
      </c>
      <c r="M217" s="28">
        <v>5</v>
      </c>
      <c r="N217" s="20">
        <f t="shared" si="17"/>
        <v>225</v>
      </c>
      <c r="O217" s="20">
        <f t="shared" si="15"/>
        <v>35.887500000000003</v>
      </c>
    </row>
    <row r="218" spans="2:15" s="6" customFormat="1" ht="89.25" customHeight="1" x14ac:dyDescent="0.25">
      <c r="B218" s="12" t="s">
        <v>442</v>
      </c>
      <c r="C218" s="12" t="s">
        <v>426</v>
      </c>
      <c r="D218" s="13" t="s">
        <v>427</v>
      </c>
      <c r="E218" s="13" t="s">
        <v>443</v>
      </c>
      <c r="F218" s="10" t="s">
        <v>14</v>
      </c>
      <c r="G218" s="13" t="s">
        <v>12</v>
      </c>
      <c r="H218" s="14" t="s">
        <v>340</v>
      </c>
      <c r="I218" s="13" t="s">
        <v>105</v>
      </c>
      <c r="J218" s="15"/>
      <c r="K218" s="11">
        <v>45</v>
      </c>
      <c r="L218" s="27">
        <f t="shared" si="16"/>
        <v>7.1775000000000002</v>
      </c>
      <c r="M218" s="28">
        <v>26</v>
      </c>
      <c r="N218" s="20">
        <f t="shared" si="17"/>
        <v>1170</v>
      </c>
      <c r="O218" s="20">
        <f t="shared" si="15"/>
        <v>186.61500000000001</v>
      </c>
    </row>
    <row r="219" spans="2:15" s="6" customFormat="1" ht="89.25" customHeight="1" x14ac:dyDescent="0.25">
      <c r="B219" s="12" t="s">
        <v>444</v>
      </c>
      <c r="C219" s="12" t="s">
        <v>426</v>
      </c>
      <c r="D219" s="13" t="s">
        <v>430</v>
      </c>
      <c r="E219" s="13" t="s">
        <v>443</v>
      </c>
      <c r="F219" s="10" t="s">
        <v>14</v>
      </c>
      <c r="G219" s="13" t="s">
        <v>12</v>
      </c>
      <c r="H219" s="14" t="s">
        <v>340</v>
      </c>
      <c r="I219" s="13" t="s">
        <v>105</v>
      </c>
      <c r="J219" s="15"/>
      <c r="K219" s="11">
        <v>45</v>
      </c>
      <c r="L219" s="27">
        <f t="shared" si="16"/>
        <v>7.1775000000000002</v>
      </c>
      <c r="M219" s="28">
        <v>12</v>
      </c>
      <c r="N219" s="20">
        <f t="shared" si="17"/>
        <v>540</v>
      </c>
      <c r="O219" s="20">
        <f t="shared" si="15"/>
        <v>86.13</v>
      </c>
    </row>
    <row r="220" spans="2:15" s="6" customFormat="1" ht="89.25" customHeight="1" x14ac:dyDescent="0.25">
      <c r="B220" s="12" t="s">
        <v>445</v>
      </c>
      <c r="C220" s="12" t="s">
        <v>338</v>
      </c>
      <c r="D220" s="13" t="s">
        <v>434</v>
      </c>
      <c r="E220" s="13" t="s">
        <v>446</v>
      </c>
      <c r="F220" s="10" t="s">
        <v>14</v>
      </c>
      <c r="G220" s="13" t="s">
        <v>12</v>
      </c>
      <c r="H220" s="14" t="s">
        <v>340</v>
      </c>
      <c r="I220" s="13" t="s">
        <v>105</v>
      </c>
      <c r="J220" s="15"/>
      <c r="K220" s="11">
        <v>55</v>
      </c>
      <c r="L220" s="27">
        <f t="shared" si="16"/>
        <v>8.7725000000000009</v>
      </c>
      <c r="M220" s="28">
        <v>10</v>
      </c>
      <c r="N220" s="20">
        <f t="shared" si="17"/>
        <v>550</v>
      </c>
      <c r="O220" s="20">
        <f t="shared" si="15"/>
        <v>87.725000000000009</v>
      </c>
    </row>
    <row r="221" spans="2:15" s="6" customFormat="1" ht="89.25" customHeight="1" x14ac:dyDescent="0.25">
      <c r="B221" s="12" t="s">
        <v>447</v>
      </c>
      <c r="C221" s="12" t="s">
        <v>338</v>
      </c>
      <c r="D221" s="13" t="s">
        <v>437</v>
      </c>
      <c r="E221" s="13" t="s">
        <v>446</v>
      </c>
      <c r="F221" s="10" t="s">
        <v>14</v>
      </c>
      <c r="G221" s="13" t="s">
        <v>12</v>
      </c>
      <c r="H221" s="14" t="s">
        <v>340</v>
      </c>
      <c r="I221" s="13" t="s">
        <v>105</v>
      </c>
      <c r="J221" s="15"/>
      <c r="K221" s="11">
        <v>55</v>
      </c>
      <c r="L221" s="27">
        <f t="shared" si="16"/>
        <v>8.7725000000000009</v>
      </c>
      <c r="M221" s="28">
        <v>10</v>
      </c>
      <c r="N221" s="20">
        <f t="shared" si="17"/>
        <v>550</v>
      </c>
      <c r="O221" s="20">
        <f t="shared" si="15"/>
        <v>87.725000000000009</v>
      </c>
    </row>
    <row r="222" spans="2:15" s="6" customFormat="1" ht="89.25" customHeight="1" x14ac:dyDescent="0.25">
      <c r="B222" s="12" t="s">
        <v>448</v>
      </c>
      <c r="C222" s="12" t="s">
        <v>338</v>
      </c>
      <c r="D222" s="13" t="s">
        <v>439</v>
      </c>
      <c r="E222" s="13" t="s">
        <v>446</v>
      </c>
      <c r="F222" s="10" t="s">
        <v>14</v>
      </c>
      <c r="G222" s="13" t="s">
        <v>12</v>
      </c>
      <c r="H222" s="14" t="s">
        <v>340</v>
      </c>
      <c r="I222" s="13" t="s">
        <v>105</v>
      </c>
      <c r="J222" s="15"/>
      <c r="K222" s="11">
        <v>55</v>
      </c>
      <c r="L222" s="27">
        <f t="shared" si="16"/>
        <v>8.7725000000000009</v>
      </c>
      <c r="M222" s="28">
        <v>10</v>
      </c>
      <c r="N222" s="20">
        <f t="shared" si="17"/>
        <v>550</v>
      </c>
      <c r="O222" s="20">
        <f t="shared" si="15"/>
        <v>87.725000000000009</v>
      </c>
    </row>
    <row r="223" spans="2:15" s="6" customFormat="1" ht="89.25" customHeight="1" x14ac:dyDescent="0.25">
      <c r="B223" s="12" t="s">
        <v>449</v>
      </c>
      <c r="C223" s="12" t="s">
        <v>364</v>
      </c>
      <c r="D223" s="13" t="s">
        <v>110</v>
      </c>
      <c r="E223" s="13" t="s">
        <v>450</v>
      </c>
      <c r="F223" s="10" t="s">
        <v>14</v>
      </c>
      <c r="G223" s="13" t="s">
        <v>16</v>
      </c>
      <c r="H223" s="14" t="s">
        <v>272</v>
      </c>
      <c r="I223" s="13" t="s">
        <v>105</v>
      </c>
      <c r="J223" s="15"/>
      <c r="K223" s="11">
        <v>490</v>
      </c>
      <c r="L223" s="27">
        <f t="shared" si="16"/>
        <v>78.155000000000001</v>
      </c>
      <c r="M223" s="28">
        <v>1</v>
      </c>
      <c r="N223" s="20">
        <f t="shared" si="17"/>
        <v>490</v>
      </c>
      <c r="O223" s="20">
        <f t="shared" si="15"/>
        <v>78.155000000000001</v>
      </c>
    </row>
    <row r="224" spans="2:15" s="6" customFormat="1" ht="89.25" customHeight="1" x14ac:dyDescent="0.25">
      <c r="B224" s="12" t="s">
        <v>788</v>
      </c>
      <c r="C224" s="12" t="s">
        <v>426</v>
      </c>
      <c r="D224" s="13" t="s">
        <v>103</v>
      </c>
      <c r="E224" s="13" t="s">
        <v>712</v>
      </c>
      <c r="F224" s="10" t="s">
        <v>672</v>
      </c>
      <c r="G224" s="13" t="s">
        <v>16</v>
      </c>
      <c r="H224" s="14" t="s">
        <v>705</v>
      </c>
      <c r="I224" s="13" t="s">
        <v>105</v>
      </c>
      <c r="J224" s="15"/>
      <c r="K224" s="11">
        <v>39</v>
      </c>
      <c r="L224" s="27">
        <f t="shared" si="16"/>
        <v>6.2204999999999995</v>
      </c>
      <c r="M224" s="28">
        <v>1</v>
      </c>
      <c r="N224" s="20">
        <f t="shared" si="17"/>
        <v>39</v>
      </c>
      <c r="O224" s="20">
        <f t="shared" si="15"/>
        <v>6.2204999999999995</v>
      </c>
    </row>
    <row r="225" spans="2:15" s="6" customFormat="1" ht="89.25" customHeight="1" x14ac:dyDescent="0.25">
      <c r="B225" s="12" t="s">
        <v>789</v>
      </c>
      <c r="C225" s="12" t="s">
        <v>426</v>
      </c>
      <c r="D225" s="13" t="s">
        <v>110</v>
      </c>
      <c r="E225" s="13" t="s">
        <v>712</v>
      </c>
      <c r="F225" s="10" t="s">
        <v>672</v>
      </c>
      <c r="G225" s="13" t="s">
        <v>16</v>
      </c>
      <c r="H225" s="14" t="s">
        <v>705</v>
      </c>
      <c r="I225" s="13" t="s">
        <v>105</v>
      </c>
      <c r="J225" s="15"/>
      <c r="K225" s="11">
        <v>39</v>
      </c>
      <c r="L225" s="27">
        <f t="shared" si="16"/>
        <v>6.2204999999999995</v>
      </c>
      <c r="M225" s="28">
        <v>4</v>
      </c>
      <c r="N225" s="20">
        <f t="shared" si="17"/>
        <v>156</v>
      </c>
      <c r="O225" s="20">
        <f t="shared" si="15"/>
        <v>24.881999999999998</v>
      </c>
    </row>
    <row r="226" spans="2:15" s="6" customFormat="1" ht="89.25" customHeight="1" x14ac:dyDescent="0.25">
      <c r="B226" s="12" t="s">
        <v>790</v>
      </c>
      <c r="C226" s="12" t="s">
        <v>426</v>
      </c>
      <c r="D226" s="13" t="s">
        <v>111</v>
      </c>
      <c r="E226" s="13" t="s">
        <v>712</v>
      </c>
      <c r="F226" s="10" t="s">
        <v>672</v>
      </c>
      <c r="G226" s="13" t="s">
        <v>16</v>
      </c>
      <c r="H226" s="14" t="s">
        <v>705</v>
      </c>
      <c r="I226" s="13" t="s">
        <v>105</v>
      </c>
      <c r="J226" s="15"/>
      <c r="K226" s="11">
        <v>39</v>
      </c>
      <c r="L226" s="27">
        <f t="shared" si="16"/>
        <v>6.2204999999999995</v>
      </c>
      <c r="M226" s="28">
        <v>3</v>
      </c>
      <c r="N226" s="20">
        <f t="shared" si="17"/>
        <v>117</v>
      </c>
      <c r="O226" s="20">
        <f t="shared" si="15"/>
        <v>18.661499999999997</v>
      </c>
    </row>
    <row r="227" spans="2:15" s="6" customFormat="1" ht="89.25" customHeight="1" x14ac:dyDescent="0.25">
      <c r="B227" s="12" t="s">
        <v>791</v>
      </c>
      <c r="C227" s="12" t="s">
        <v>426</v>
      </c>
      <c r="D227" s="13" t="s">
        <v>110</v>
      </c>
      <c r="E227" s="13" t="s">
        <v>792</v>
      </c>
      <c r="F227" s="10" t="s">
        <v>672</v>
      </c>
      <c r="G227" s="13" t="s">
        <v>16</v>
      </c>
      <c r="H227" s="14" t="s">
        <v>705</v>
      </c>
      <c r="I227" s="13" t="s">
        <v>105</v>
      </c>
      <c r="J227" s="15"/>
      <c r="K227" s="11">
        <v>45</v>
      </c>
      <c r="L227" s="27">
        <f t="shared" si="16"/>
        <v>7.1775000000000002</v>
      </c>
      <c r="M227" s="28">
        <v>3</v>
      </c>
      <c r="N227" s="20">
        <f t="shared" si="17"/>
        <v>135</v>
      </c>
      <c r="O227" s="20">
        <f t="shared" si="15"/>
        <v>21.532499999999999</v>
      </c>
    </row>
    <row r="228" spans="2:15" s="6" customFormat="1" ht="89.25" customHeight="1" x14ac:dyDescent="0.25">
      <c r="B228" s="12" t="s">
        <v>793</v>
      </c>
      <c r="C228" s="12" t="s">
        <v>426</v>
      </c>
      <c r="D228" s="13" t="s">
        <v>111</v>
      </c>
      <c r="E228" s="13" t="s">
        <v>712</v>
      </c>
      <c r="F228" s="10" t="s">
        <v>672</v>
      </c>
      <c r="G228" s="13" t="s">
        <v>16</v>
      </c>
      <c r="H228" s="14" t="s">
        <v>713</v>
      </c>
      <c r="I228" s="13" t="s">
        <v>105</v>
      </c>
      <c r="J228" s="15"/>
      <c r="K228" s="11">
        <v>59</v>
      </c>
      <c r="L228" s="27">
        <f t="shared" si="16"/>
        <v>9.4105000000000008</v>
      </c>
      <c r="M228" s="28">
        <v>3</v>
      </c>
      <c r="N228" s="20">
        <f t="shared" si="17"/>
        <v>177</v>
      </c>
      <c r="O228" s="20">
        <f t="shared" si="15"/>
        <v>28.231500000000004</v>
      </c>
    </row>
    <row r="229" spans="2:15" s="6" customFormat="1" ht="89.25" customHeight="1" x14ac:dyDescent="0.25">
      <c r="B229" s="12" t="s">
        <v>794</v>
      </c>
      <c r="C229" s="12" t="s">
        <v>426</v>
      </c>
      <c r="D229" s="13" t="s">
        <v>107</v>
      </c>
      <c r="E229" s="13" t="s">
        <v>712</v>
      </c>
      <c r="F229" s="10" t="s">
        <v>672</v>
      </c>
      <c r="G229" s="13" t="s">
        <v>16</v>
      </c>
      <c r="H229" s="14" t="s">
        <v>713</v>
      </c>
      <c r="I229" s="13" t="s">
        <v>105</v>
      </c>
      <c r="J229" s="15"/>
      <c r="K229" s="11">
        <v>59</v>
      </c>
      <c r="L229" s="27">
        <f t="shared" si="16"/>
        <v>9.4105000000000008</v>
      </c>
      <c r="M229" s="28">
        <v>2</v>
      </c>
      <c r="N229" s="20">
        <f t="shared" si="17"/>
        <v>118</v>
      </c>
      <c r="O229" s="20">
        <f t="shared" si="15"/>
        <v>18.821000000000002</v>
      </c>
    </row>
    <row r="230" spans="2:15" s="6" customFormat="1" ht="89.25" customHeight="1" x14ac:dyDescent="0.25">
      <c r="B230" s="12" t="s">
        <v>795</v>
      </c>
      <c r="C230" s="12" t="s">
        <v>426</v>
      </c>
      <c r="D230" s="13" t="s">
        <v>111</v>
      </c>
      <c r="E230" s="13" t="s">
        <v>708</v>
      </c>
      <c r="F230" s="10" t="s">
        <v>672</v>
      </c>
      <c r="G230" s="13" t="s">
        <v>16</v>
      </c>
      <c r="H230" s="14" t="s">
        <v>713</v>
      </c>
      <c r="I230" s="13" t="s">
        <v>105</v>
      </c>
      <c r="J230" s="15"/>
      <c r="K230" s="11">
        <v>73</v>
      </c>
      <c r="L230" s="27">
        <f t="shared" si="16"/>
        <v>11.6435</v>
      </c>
      <c r="M230" s="28">
        <v>1</v>
      </c>
      <c r="N230" s="20">
        <f t="shared" si="17"/>
        <v>73</v>
      </c>
      <c r="O230" s="20">
        <f t="shared" si="15"/>
        <v>11.6435</v>
      </c>
    </row>
    <row r="231" spans="2:15" s="6" customFormat="1" ht="89.25" customHeight="1" x14ac:dyDescent="0.25">
      <c r="B231" s="12" t="s">
        <v>796</v>
      </c>
      <c r="C231" s="12" t="s">
        <v>426</v>
      </c>
      <c r="D231" s="13" t="s">
        <v>110</v>
      </c>
      <c r="E231" s="13" t="s">
        <v>712</v>
      </c>
      <c r="F231" s="10" t="s">
        <v>672</v>
      </c>
      <c r="G231" s="13" t="s">
        <v>16</v>
      </c>
      <c r="H231" s="14" t="s">
        <v>713</v>
      </c>
      <c r="I231" s="13" t="s">
        <v>105</v>
      </c>
      <c r="J231" s="15"/>
      <c r="K231" s="11">
        <v>48</v>
      </c>
      <c r="L231" s="27">
        <f t="shared" si="16"/>
        <v>7.6559999999999997</v>
      </c>
      <c r="M231" s="28">
        <v>3</v>
      </c>
      <c r="N231" s="20">
        <f t="shared" si="17"/>
        <v>144</v>
      </c>
      <c r="O231" s="20">
        <f t="shared" si="15"/>
        <v>22.968</v>
      </c>
    </row>
    <row r="232" spans="2:15" s="6" customFormat="1" ht="89.25" customHeight="1" x14ac:dyDescent="0.25">
      <c r="B232" s="12" t="s">
        <v>797</v>
      </c>
      <c r="C232" s="12" t="s">
        <v>426</v>
      </c>
      <c r="D232" s="13" t="s">
        <v>111</v>
      </c>
      <c r="E232" s="13" t="s">
        <v>712</v>
      </c>
      <c r="F232" s="10" t="s">
        <v>672</v>
      </c>
      <c r="G232" s="13" t="s">
        <v>16</v>
      </c>
      <c r="H232" s="14" t="s">
        <v>713</v>
      </c>
      <c r="I232" s="13" t="s">
        <v>105</v>
      </c>
      <c r="J232" s="15"/>
      <c r="K232" s="11">
        <v>48</v>
      </c>
      <c r="L232" s="27">
        <f t="shared" si="16"/>
        <v>7.6559999999999997</v>
      </c>
      <c r="M232" s="28">
        <v>1</v>
      </c>
      <c r="N232" s="20">
        <f t="shared" si="17"/>
        <v>48</v>
      </c>
      <c r="O232" s="20">
        <f t="shared" si="15"/>
        <v>7.6559999999999997</v>
      </c>
    </row>
    <row r="233" spans="2:15" s="6" customFormat="1" ht="89.25" customHeight="1" x14ac:dyDescent="0.25">
      <c r="B233" s="12" t="s">
        <v>798</v>
      </c>
      <c r="C233" s="12" t="s">
        <v>426</v>
      </c>
      <c r="D233" s="13" t="s">
        <v>110</v>
      </c>
      <c r="E233" s="13" t="s">
        <v>716</v>
      </c>
      <c r="F233" s="10" t="s">
        <v>672</v>
      </c>
      <c r="G233" s="13" t="s">
        <v>16</v>
      </c>
      <c r="H233" s="14" t="s">
        <v>713</v>
      </c>
      <c r="I233" s="13" t="s">
        <v>105</v>
      </c>
      <c r="J233" s="15"/>
      <c r="K233" s="11">
        <v>48</v>
      </c>
      <c r="L233" s="27">
        <f t="shared" si="16"/>
        <v>7.6559999999999997</v>
      </c>
      <c r="M233" s="28">
        <v>3</v>
      </c>
      <c r="N233" s="20">
        <f t="shared" si="17"/>
        <v>144</v>
      </c>
      <c r="O233" s="20">
        <f t="shared" si="15"/>
        <v>22.968</v>
      </c>
    </row>
    <row r="234" spans="2:15" s="6" customFormat="1" ht="89.25" customHeight="1" x14ac:dyDescent="0.25">
      <c r="B234" s="12" t="s">
        <v>799</v>
      </c>
      <c r="C234" s="12" t="s">
        <v>426</v>
      </c>
      <c r="D234" s="13" t="s">
        <v>130</v>
      </c>
      <c r="E234" s="13" t="s">
        <v>792</v>
      </c>
      <c r="F234" s="10" t="s">
        <v>672</v>
      </c>
      <c r="G234" s="13" t="s">
        <v>16</v>
      </c>
      <c r="H234" s="14" t="s">
        <v>753</v>
      </c>
      <c r="I234" s="13" t="s">
        <v>105</v>
      </c>
      <c r="J234" s="15"/>
      <c r="K234" s="11">
        <v>40</v>
      </c>
      <c r="L234" s="27">
        <f t="shared" si="16"/>
        <v>6.38</v>
      </c>
      <c r="M234" s="28">
        <v>1</v>
      </c>
      <c r="N234" s="20">
        <f t="shared" si="17"/>
        <v>40</v>
      </c>
      <c r="O234" s="20">
        <f t="shared" ref="O234:O293" si="18">L234*M234</f>
        <v>6.38</v>
      </c>
    </row>
    <row r="235" spans="2:15" s="6" customFormat="1" ht="89.25" customHeight="1" x14ac:dyDescent="0.25">
      <c r="B235" s="12" t="s">
        <v>800</v>
      </c>
      <c r="C235" s="12" t="s">
        <v>801</v>
      </c>
      <c r="D235" s="13" t="s">
        <v>103</v>
      </c>
      <c r="E235" s="13" t="s">
        <v>758</v>
      </c>
      <c r="F235" s="10" t="s">
        <v>672</v>
      </c>
      <c r="G235" s="13" t="s">
        <v>16</v>
      </c>
      <c r="H235" s="14" t="s">
        <v>720</v>
      </c>
      <c r="I235" s="13" t="s">
        <v>105</v>
      </c>
      <c r="J235" s="15"/>
      <c r="K235" s="11">
        <v>65</v>
      </c>
      <c r="L235" s="27">
        <f t="shared" si="16"/>
        <v>10.3675</v>
      </c>
      <c r="M235" s="28">
        <v>8</v>
      </c>
      <c r="N235" s="20">
        <f t="shared" si="17"/>
        <v>520</v>
      </c>
      <c r="O235" s="20">
        <f t="shared" si="18"/>
        <v>82.94</v>
      </c>
    </row>
    <row r="236" spans="2:15" s="6" customFormat="1" ht="89.25" customHeight="1" x14ac:dyDescent="0.25">
      <c r="B236" s="12" t="s">
        <v>802</v>
      </c>
      <c r="C236" s="12" t="s">
        <v>801</v>
      </c>
      <c r="D236" s="13" t="s">
        <v>110</v>
      </c>
      <c r="E236" s="13" t="s">
        <v>758</v>
      </c>
      <c r="F236" s="10" t="s">
        <v>672</v>
      </c>
      <c r="G236" s="13" t="s">
        <v>16</v>
      </c>
      <c r="H236" s="14" t="s">
        <v>720</v>
      </c>
      <c r="I236" s="13" t="s">
        <v>105</v>
      </c>
      <c r="J236" s="15"/>
      <c r="K236" s="11">
        <v>65</v>
      </c>
      <c r="L236" s="27">
        <f t="shared" si="16"/>
        <v>10.3675</v>
      </c>
      <c r="M236" s="28">
        <v>6</v>
      </c>
      <c r="N236" s="20">
        <f t="shared" si="17"/>
        <v>390</v>
      </c>
      <c r="O236" s="20">
        <f t="shared" si="18"/>
        <v>62.204999999999998</v>
      </c>
    </row>
    <row r="237" spans="2:15" s="6" customFormat="1" ht="89.25" customHeight="1" x14ac:dyDescent="0.25">
      <c r="B237" s="12" t="s">
        <v>803</v>
      </c>
      <c r="C237" s="12" t="s">
        <v>801</v>
      </c>
      <c r="D237" s="13" t="s">
        <v>103</v>
      </c>
      <c r="E237" s="13" t="s">
        <v>758</v>
      </c>
      <c r="F237" s="10" t="s">
        <v>672</v>
      </c>
      <c r="G237" s="13" t="s">
        <v>16</v>
      </c>
      <c r="H237" s="14" t="s">
        <v>720</v>
      </c>
      <c r="I237" s="13" t="s">
        <v>105</v>
      </c>
      <c r="J237" s="15"/>
      <c r="K237" s="11">
        <v>68</v>
      </c>
      <c r="L237" s="27">
        <f t="shared" si="16"/>
        <v>10.846</v>
      </c>
      <c r="M237" s="28">
        <v>8</v>
      </c>
      <c r="N237" s="20">
        <f t="shared" si="17"/>
        <v>544</v>
      </c>
      <c r="O237" s="20">
        <f t="shared" si="18"/>
        <v>86.768000000000001</v>
      </c>
    </row>
    <row r="238" spans="2:15" s="6" customFormat="1" ht="89.25" customHeight="1" x14ac:dyDescent="0.25">
      <c r="B238" s="12" t="s">
        <v>804</v>
      </c>
      <c r="C238" s="12" t="s">
        <v>801</v>
      </c>
      <c r="D238" s="13" t="s">
        <v>110</v>
      </c>
      <c r="E238" s="13" t="s">
        <v>758</v>
      </c>
      <c r="F238" s="10" t="s">
        <v>672</v>
      </c>
      <c r="G238" s="13" t="s">
        <v>16</v>
      </c>
      <c r="H238" s="14" t="s">
        <v>720</v>
      </c>
      <c r="I238" s="13" t="s">
        <v>105</v>
      </c>
      <c r="J238" s="15"/>
      <c r="K238" s="11">
        <v>68</v>
      </c>
      <c r="L238" s="27">
        <f t="shared" si="16"/>
        <v>10.846</v>
      </c>
      <c r="M238" s="28">
        <v>10</v>
      </c>
      <c r="N238" s="20">
        <f t="shared" si="17"/>
        <v>680</v>
      </c>
      <c r="O238" s="20">
        <f t="shared" si="18"/>
        <v>108.46000000000001</v>
      </c>
    </row>
    <row r="239" spans="2:15" s="6" customFormat="1" ht="89.25" customHeight="1" x14ac:dyDescent="0.25">
      <c r="B239" s="12" t="s">
        <v>805</v>
      </c>
      <c r="C239" s="12" t="s">
        <v>801</v>
      </c>
      <c r="D239" s="13" t="s">
        <v>111</v>
      </c>
      <c r="E239" s="13" t="s">
        <v>758</v>
      </c>
      <c r="F239" s="10" t="s">
        <v>672</v>
      </c>
      <c r="G239" s="13" t="s">
        <v>16</v>
      </c>
      <c r="H239" s="14" t="s">
        <v>720</v>
      </c>
      <c r="I239" s="13" t="s">
        <v>105</v>
      </c>
      <c r="J239" s="15"/>
      <c r="K239" s="11">
        <v>68</v>
      </c>
      <c r="L239" s="27">
        <f t="shared" si="16"/>
        <v>10.846</v>
      </c>
      <c r="M239" s="28">
        <v>1</v>
      </c>
      <c r="N239" s="20">
        <f t="shared" si="17"/>
        <v>68</v>
      </c>
      <c r="O239" s="20">
        <f t="shared" si="18"/>
        <v>10.846</v>
      </c>
    </row>
    <row r="240" spans="2:15" s="6" customFormat="1" ht="89.25" customHeight="1" x14ac:dyDescent="0.25">
      <c r="B240" s="12" t="s">
        <v>806</v>
      </c>
      <c r="C240" s="12" t="s">
        <v>426</v>
      </c>
      <c r="D240" s="13" t="s">
        <v>110</v>
      </c>
      <c r="E240" s="13" t="s">
        <v>716</v>
      </c>
      <c r="F240" s="10" t="s">
        <v>672</v>
      </c>
      <c r="G240" s="13" t="s">
        <v>16</v>
      </c>
      <c r="H240" s="14" t="s">
        <v>721</v>
      </c>
      <c r="I240" s="13" t="s">
        <v>105</v>
      </c>
      <c r="J240" s="15"/>
      <c r="K240" s="11">
        <v>42</v>
      </c>
      <c r="L240" s="27">
        <f t="shared" si="16"/>
        <v>6.6990000000000007</v>
      </c>
      <c r="M240" s="28">
        <v>4</v>
      </c>
      <c r="N240" s="20">
        <f t="shared" si="17"/>
        <v>168</v>
      </c>
      <c r="O240" s="20">
        <f t="shared" si="18"/>
        <v>26.796000000000003</v>
      </c>
    </row>
    <row r="241" spans="2:15" s="6" customFormat="1" ht="89.25" customHeight="1" x14ac:dyDescent="0.25">
      <c r="B241" s="12" t="s">
        <v>807</v>
      </c>
      <c r="C241" s="12" t="s">
        <v>426</v>
      </c>
      <c r="D241" s="13" t="s">
        <v>110</v>
      </c>
      <c r="E241" s="13" t="s">
        <v>716</v>
      </c>
      <c r="F241" s="10" t="s">
        <v>672</v>
      </c>
      <c r="G241" s="13" t="s">
        <v>16</v>
      </c>
      <c r="H241" s="14" t="s">
        <v>721</v>
      </c>
      <c r="I241" s="13" t="s">
        <v>105</v>
      </c>
      <c r="J241" s="15"/>
      <c r="K241" s="11">
        <v>42</v>
      </c>
      <c r="L241" s="27">
        <f t="shared" si="16"/>
        <v>6.6990000000000007</v>
      </c>
      <c r="M241" s="28">
        <v>1</v>
      </c>
      <c r="N241" s="20">
        <f t="shared" si="17"/>
        <v>42</v>
      </c>
      <c r="O241" s="20">
        <f t="shared" si="18"/>
        <v>6.6990000000000007</v>
      </c>
    </row>
    <row r="242" spans="2:15" s="6" customFormat="1" ht="89.25" customHeight="1" x14ac:dyDescent="0.25">
      <c r="B242" s="12" t="s">
        <v>808</v>
      </c>
      <c r="C242" s="12" t="s">
        <v>426</v>
      </c>
      <c r="D242" s="13" t="s">
        <v>683</v>
      </c>
      <c r="E242" s="13" t="s">
        <v>716</v>
      </c>
      <c r="F242" s="10" t="s">
        <v>672</v>
      </c>
      <c r="G242" s="13" t="s">
        <v>16</v>
      </c>
      <c r="H242" s="14" t="s">
        <v>721</v>
      </c>
      <c r="I242" s="13" t="s">
        <v>105</v>
      </c>
      <c r="J242" s="15"/>
      <c r="K242" s="11">
        <v>42</v>
      </c>
      <c r="L242" s="27">
        <f t="shared" si="16"/>
        <v>6.6990000000000007</v>
      </c>
      <c r="M242" s="28">
        <v>7</v>
      </c>
      <c r="N242" s="20">
        <f t="shared" si="17"/>
        <v>294</v>
      </c>
      <c r="O242" s="20">
        <f t="shared" si="18"/>
        <v>46.893000000000008</v>
      </c>
    </row>
    <row r="243" spans="2:15" s="6" customFormat="1" ht="89.25" customHeight="1" x14ac:dyDescent="0.25">
      <c r="B243" s="12" t="s">
        <v>809</v>
      </c>
      <c r="C243" s="12" t="s">
        <v>426</v>
      </c>
      <c r="D243" s="13" t="s">
        <v>685</v>
      </c>
      <c r="E243" s="13" t="s">
        <v>716</v>
      </c>
      <c r="F243" s="10" t="s">
        <v>672</v>
      </c>
      <c r="G243" s="13" t="s">
        <v>16</v>
      </c>
      <c r="H243" s="14" t="s">
        <v>721</v>
      </c>
      <c r="I243" s="13" t="s">
        <v>105</v>
      </c>
      <c r="J243" s="15"/>
      <c r="K243" s="11">
        <v>42</v>
      </c>
      <c r="L243" s="27">
        <f t="shared" si="16"/>
        <v>6.6990000000000007</v>
      </c>
      <c r="M243" s="28">
        <v>1</v>
      </c>
      <c r="N243" s="20">
        <f t="shared" si="17"/>
        <v>42</v>
      </c>
      <c r="O243" s="20">
        <f t="shared" si="18"/>
        <v>6.6990000000000007</v>
      </c>
    </row>
    <row r="244" spans="2:15" s="6" customFormat="1" ht="89.25" customHeight="1" x14ac:dyDescent="0.25">
      <c r="B244" s="12" t="s">
        <v>451</v>
      </c>
      <c r="C244" s="12" t="s">
        <v>452</v>
      </c>
      <c r="D244" s="13" t="s">
        <v>107</v>
      </c>
      <c r="E244" s="13" t="s">
        <v>284</v>
      </c>
      <c r="F244" s="10" t="s">
        <v>14</v>
      </c>
      <c r="G244" s="13" t="s">
        <v>16</v>
      </c>
      <c r="H244" s="14" t="s">
        <v>285</v>
      </c>
      <c r="I244" s="13" t="s">
        <v>105</v>
      </c>
      <c r="J244" s="15"/>
      <c r="K244" s="11">
        <v>68</v>
      </c>
      <c r="L244" s="27">
        <f t="shared" si="16"/>
        <v>10.846</v>
      </c>
      <c r="M244" s="28">
        <v>1</v>
      </c>
      <c r="N244" s="20">
        <f t="shared" si="17"/>
        <v>68</v>
      </c>
      <c r="O244" s="20">
        <f t="shared" si="18"/>
        <v>10.846</v>
      </c>
    </row>
    <row r="245" spans="2:15" s="6" customFormat="1" ht="89.25" customHeight="1" x14ac:dyDescent="0.25">
      <c r="B245" s="12" t="s">
        <v>453</v>
      </c>
      <c r="C245" s="12" t="s">
        <v>452</v>
      </c>
      <c r="D245" s="13" t="s">
        <v>103</v>
      </c>
      <c r="E245" s="13" t="s">
        <v>287</v>
      </c>
      <c r="F245" s="10" t="s">
        <v>14</v>
      </c>
      <c r="G245" s="13" t="s">
        <v>16</v>
      </c>
      <c r="H245" s="14" t="s">
        <v>285</v>
      </c>
      <c r="I245" s="13" t="s">
        <v>105</v>
      </c>
      <c r="J245" s="15"/>
      <c r="K245" s="11">
        <v>78</v>
      </c>
      <c r="L245" s="27">
        <f t="shared" si="16"/>
        <v>12.440999999999999</v>
      </c>
      <c r="M245" s="28">
        <v>6</v>
      </c>
      <c r="N245" s="20">
        <f t="shared" si="17"/>
        <v>468</v>
      </c>
      <c r="O245" s="20">
        <f t="shared" si="18"/>
        <v>74.645999999999987</v>
      </c>
    </row>
    <row r="246" spans="2:15" s="6" customFormat="1" ht="89.25" customHeight="1" x14ac:dyDescent="0.25">
      <c r="B246" s="12" t="s">
        <v>454</v>
      </c>
      <c r="C246" s="12" t="s">
        <v>452</v>
      </c>
      <c r="D246" s="13" t="s">
        <v>110</v>
      </c>
      <c r="E246" s="13" t="s">
        <v>287</v>
      </c>
      <c r="F246" s="10" t="s">
        <v>14</v>
      </c>
      <c r="G246" s="13" t="s">
        <v>16</v>
      </c>
      <c r="H246" s="14" t="s">
        <v>285</v>
      </c>
      <c r="I246" s="13" t="s">
        <v>105</v>
      </c>
      <c r="J246" s="15"/>
      <c r="K246" s="11">
        <v>78</v>
      </c>
      <c r="L246" s="27">
        <f t="shared" si="16"/>
        <v>12.440999999999999</v>
      </c>
      <c r="M246" s="28">
        <v>18</v>
      </c>
      <c r="N246" s="20">
        <f t="shared" si="17"/>
        <v>1404</v>
      </c>
      <c r="O246" s="20">
        <f t="shared" si="18"/>
        <v>223.93799999999999</v>
      </c>
    </row>
    <row r="247" spans="2:15" s="6" customFormat="1" ht="89.25" customHeight="1" x14ac:dyDescent="0.25">
      <c r="B247" s="12" t="s">
        <v>455</v>
      </c>
      <c r="C247" s="12" t="s">
        <v>452</v>
      </c>
      <c r="D247" s="13" t="s">
        <v>111</v>
      </c>
      <c r="E247" s="13" t="s">
        <v>287</v>
      </c>
      <c r="F247" s="10" t="s">
        <v>14</v>
      </c>
      <c r="G247" s="13" t="s">
        <v>16</v>
      </c>
      <c r="H247" s="14" t="s">
        <v>285</v>
      </c>
      <c r="I247" s="13" t="s">
        <v>105</v>
      </c>
      <c r="J247" s="15"/>
      <c r="K247" s="11">
        <v>78</v>
      </c>
      <c r="L247" s="27">
        <f t="shared" si="16"/>
        <v>12.440999999999999</v>
      </c>
      <c r="M247" s="28">
        <v>6</v>
      </c>
      <c r="N247" s="20">
        <f t="shared" si="17"/>
        <v>468</v>
      </c>
      <c r="O247" s="20">
        <f t="shared" si="18"/>
        <v>74.645999999999987</v>
      </c>
    </row>
    <row r="248" spans="2:15" s="6" customFormat="1" ht="89.25" customHeight="1" x14ac:dyDescent="0.25">
      <c r="B248" s="12" t="s">
        <v>456</v>
      </c>
      <c r="C248" s="12" t="s">
        <v>452</v>
      </c>
      <c r="D248" s="13" t="s">
        <v>107</v>
      </c>
      <c r="E248" s="13" t="s">
        <v>287</v>
      </c>
      <c r="F248" s="10" t="s">
        <v>14</v>
      </c>
      <c r="G248" s="13" t="s">
        <v>16</v>
      </c>
      <c r="H248" s="14" t="s">
        <v>285</v>
      </c>
      <c r="I248" s="13" t="s">
        <v>105</v>
      </c>
      <c r="J248" s="15"/>
      <c r="K248" s="11">
        <v>78</v>
      </c>
      <c r="L248" s="27">
        <f t="shared" si="16"/>
        <v>12.440999999999999</v>
      </c>
      <c r="M248" s="28">
        <v>3</v>
      </c>
      <c r="N248" s="20">
        <f t="shared" si="17"/>
        <v>234</v>
      </c>
      <c r="O248" s="20">
        <f t="shared" si="18"/>
        <v>37.322999999999993</v>
      </c>
    </row>
    <row r="249" spans="2:15" s="6" customFormat="1" ht="89.25" customHeight="1" x14ac:dyDescent="0.25">
      <c r="B249" s="12" t="s">
        <v>457</v>
      </c>
      <c r="C249" s="12" t="s">
        <v>360</v>
      </c>
      <c r="D249" s="13" t="s">
        <v>103</v>
      </c>
      <c r="E249" s="13" t="s">
        <v>197</v>
      </c>
      <c r="F249" s="10" t="s">
        <v>14</v>
      </c>
      <c r="G249" s="13" t="s">
        <v>16</v>
      </c>
      <c r="H249" s="14" t="s">
        <v>458</v>
      </c>
      <c r="I249" s="13" t="s">
        <v>105</v>
      </c>
      <c r="J249" s="15"/>
      <c r="K249" s="11">
        <v>90</v>
      </c>
      <c r="L249" s="27">
        <f t="shared" si="16"/>
        <v>14.355</v>
      </c>
      <c r="M249" s="28">
        <v>4</v>
      </c>
      <c r="N249" s="20">
        <f t="shared" si="17"/>
        <v>360</v>
      </c>
      <c r="O249" s="20">
        <f t="shared" si="18"/>
        <v>57.42</v>
      </c>
    </row>
    <row r="250" spans="2:15" s="6" customFormat="1" ht="89.25" customHeight="1" x14ac:dyDescent="0.25">
      <c r="B250" s="12" t="s">
        <v>459</v>
      </c>
      <c r="C250" s="12" t="s">
        <v>360</v>
      </c>
      <c r="D250" s="13" t="s">
        <v>110</v>
      </c>
      <c r="E250" s="13" t="s">
        <v>197</v>
      </c>
      <c r="F250" s="10" t="s">
        <v>14</v>
      </c>
      <c r="G250" s="13" t="s">
        <v>16</v>
      </c>
      <c r="H250" s="14" t="s">
        <v>458</v>
      </c>
      <c r="I250" s="13" t="s">
        <v>105</v>
      </c>
      <c r="J250" s="15"/>
      <c r="K250" s="11">
        <v>90</v>
      </c>
      <c r="L250" s="27">
        <f t="shared" si="16"/>
        <v>14.355</v>
      </c>
      <c r="M250" s="28">
        <v>8</v>
      </c>
      <c r="N250" s="20">
        <f t="shared" si="17"/>
        <v>720</v>
      </c>
      <c r="O250" s="20">
        <f t="shared" si="18"/>
        <v>114.84</v>
      </c>
    </row>
    <row r="251" spans="2:15" s="6" customFormat="1" ht="89.25" customHeight="1" x14ac:dyDescent="0.25">
      <c r="B251" s="12" t="s">
        <v>460</v>
      </c>
      <c r="C251" s="12" t="s">
        <v>360</v>
      </c>
      <c r="D251" s="13" t="s">
        <v>103</v>
      </c>
      <c r="E251" s="13" t="s">
        <v>193</v>
      </c>
      <c r="F251" s="10" t="s">
        <v>14</v>
      </c>
      <c r="G251" s="13" t="s">
        <v>16</v>
      </c>
      <c r="H251" s="14" t="s">
        <v>458</v>
      </c>
      <c r="I251" s="13" t="s">
        <v>105</v>
      </c>
      <c r="J251" s="15"/>
      <c r="K251" s="11">
        <v>98</v>
      </c>
      <c r="L251" s="27">
        <f t="shared" si="16"/>
        <v>15.631</v>
      </c>
      <c r="M251" s="28">
        <v>1</v>
      </c>
      <c r="N251" s="20">
        <f t="shared" si="17"/>
        <v>98</v>
      </c>
      <c r="O251" s="20">
        <f t="shared" si="18"/>
        <v>15.631</v>
      </c>
    </row>
    <row r="252" spans="2:15" s="6" customFormat="1" ht="89.25" customHeight="1" x14ac:dyDescent="0.25">
      <c r="B252" s="12" t="s">
        <v>461</v>
      </c>
      <c r="C252" s="12" t="s">
        <v>360</v>
      </c>
      <c r="D252" s="13" t="s">
        <v>107</v>
      </c>
      <c r="E252" s="13" t="s">
        <v>193</v>
      </c>
      <c r="F252" s="10" t="s">
        <v>14</v>
      </c>
      <c r="G252" s="13" t="s">
        <v>16</v>
      </c>
      <c r="H252" s="14" t="s">
        <v>458</v>
      </c>
      <c r="I252" s="13" t="s">
        <v>105</v>
      </c>
      <c r="J252" s="15"/>
      <c r="K252" s="11">
        <v>98</v>
      </c>
      <c r="L252" s="27">
        <f t="shared" si="16"/>
        <v>15.631</v>
      </c>
      <c r="M252" s="28">
        <v>2</v>
      </c>
      <c r="N252" s="20">
        <f t="shared" si="17"/>
        <v>196</v>
      </c>
      <c r="O252" s="20">
        <f t="shared" si="18"/>
        <v>31.262</v>
      </c>
    </row>
    <row r="253" spans="2:15" s="6" customFormat="1" ht="89.25" customHeight="1" x14ac:dyDescent="0.25">
      <c r="B253" s="12" t="s">
        <v>462</v>
      </c>
      <c r="C253" s="12" t="s">
        <v>360</v>
      </c>
      <c r="D253" s="13" t="s">
        <v>110</v>
      </c>
      <c r="E253" s="13" t="s">
        <v>197</v>
      </c>
      <c r="F253" s="10" t="s">
        <v>14</v>
      </c>
      <c r="G253" s="13" t="s">
        <v>16</v>
      </c>
      <c r="H253" s="14" t="s">
        <v>458</v>
      </c>
      <c r="I253" s="13" t="s">
        <v>105</v>
      </c>
      <c r="J253" s="15"/>
      <c r="K253" s="11">
        <v>90</v>
      </c>
      <c r="L253" s="27">
        <f t="shared" si="16"/>
        <v>14.355</v>
      </c>
      <c r="M253" s="28">
        <v>4</v>
      </c>
      <c r="N253" s="20">
        <f t="shared" si="17"/>
        <v>360</v>
      </c>
      <c r="O253" s="20">
        <f t="shared" si="18"/>
        <v>57.42</v>
      </c>
    </row>
    <row r="254" spans="2:15" s="6" customFormat="1" ht="89.25" customHeight="1" x14ac:dyDescent="0.25">
      <c r="B254" s="12" t="s">
        <v>463</v>
      </c>
      <c r="C254" s="12" t="s">
        <v>360</v>
      </c>
      <c r="D254" s="13" t="s">
        <v>111</v>
      </c>
      <c r="E254" s="13" t="s">
        <v>197</v>
      </c>
      <c r="F254" s="10" t="s">
        <v>14</v>
      </c>
      <c r="G254" s="13" t="s">
        <v>16</v>
      </c>
      <c r="H254" s="14" t="s">
        <v>458</v>
      </c>
      <c r="I254" s="13" t="s">
        <v>105</v>
      </c>
      <c r="J254" s="15"/>
      <c r="K254" s="11">
        <v>90</v>
      </c>
      <c r="L254" s="27">
        <f t="shared" si="16"/>
        <v>14.355</v>
      </c>
      <c r="M254" s="28">
        <v>1</v>
      </c>
      <c r="N254" s="20">
        <f t="shared" si="17"/>
        <v>90</v>
      </c>
      <c r="O254" s="20">
        <f t="shared" si="18"/>
        <v>14.355</v>
      </c>
    </row>
    <row r="255" spans="2:15" s="6" customFormat="1" ht="89.25" customHeight="1" x14ac:dyDescent="0.25">
      <c r="B255" s="12" t="s">
        <v>464</v>
      </c>
      <c r="C255" s="12" t="s">
        <v>360</v>
      </c>
      <c r="D255" s="13" t="s">
        <v>107</v>
      </c>
      <c r="E255" s="13" t="s">
        <v>197</v>
      </c>
      <c r="F255" s="10" t="s">
        <v>14</v>
      </c>
      <c r="G255" s="13" t="s">
        <v>16</v>
      </c>
      <c r="H255" s="14" t="s">
        <v>458</v>
      </c>
      <c r="I255" s="13" t="s">
        <v>105</v>
      </c>
      <c r="J255" s="15"/>
      <c r="K255" s="11">
        <v>90</v>
      </c>
      <c r="L255" s="27">
        <f t="shared" si="16"/>
        <v>14.355</v>
      </c>
      <c r="M255" s="28">
        <v>2</v>
      </c>
      <c r="N255" s="20">
        <f t="shared" si="17"/>
        <v>180</v>
      </c>
      <c r="O255" s="20">
        <f t="shared" si="18"/>
        <v>28.71</v>
      </c>
    </row>
    <row r="256" spans="2:15" s="6" customFormat="1" ht="89.25" customHeight="1" x14ac:dyDescent="0.25">
      <c r="B256" s="12" t="s">
        <v>465</v>
      </c>
      <c r="C256" s="12" t="s">
        <v>360</v>
      </c>
      <c r="D256" s="13" t="s">
        <v>111</v>
      </c>
      <c r="E256" s="13" t="s">
        <v>193</v>
      </c>
      <c r="F256" s="10" t="s">
        <v>14</v>
      </c>
      <c r="G256" s="13" t="s">
        <v>16</v>
      </c>
      <c r="H256" s="14" t="s">
        <v>458</v>
      </c>
      <c r="I256" s="13" t="s">
        <v>105</v>
      </c>
      <c r="J256" s="15"/>
      <c r="K256" s="11">
        <v>98</v>
      </c>
      <c r="L256" s="27">
        <f t="shared" si="16"/>
        <v>15.631</v>
      </c>
      <c r="M256" s="28">
        <v>2</v>
      </c>
      <c r="N256" s="20">
        <f t="shared" si="17"/>
        <v>196</v>
      </c>
      <c r="O256" s="20">
        <f t="shared" si="18"/>
        <v>31.262</v>
      </c>
    </row>
    <row r="257" spans="2:15" s="6" customFormat="1" ht="89.25" customHeight="1" x14ac:dyDescent="0.25">
      <c r="B257" s="12" t="s">
        <v>466</v>
      </c>
      <c r="C257" s="12" t="s">
        <v>360</v>
      </c>
      <c r="D257" s="13" t="s">
        <v>103</v>
      </c>
      <c r="E257" s="13" t="s">
        <v>197</v>
      </c>
      <c r="F257" s="10" t="s">
        <v>14</v>
      </c>
      <c r="G257" s="13" t="s">
        <v>16</v>
      </c>
      <c r="H257" s="14" t="s">
        <v>458</v>
      </c>
      <c r="I257" s="13" t="s">
        <v>105</v>
      </c>
      <c r="J257" s="15"/>
      <c r="K257" s="11">
        <v>90</v>
      </c>
      <c r="L257" s="27">
        <f t="shared" si="16"/>
        <v>14.355</v>
      </c>
      <c r="M257" s="28">
        <v>5</v>
      </c>
      <c r="N257" s="20">
        <f t="shared" si="17"/>
        <v>450</v>
      </c>
      <c r="O257" s="20">
        <f t="shared" si="18"/>
        <v>71.775000000000006</v>
      </c>
    </row>
    <row r="258" spans="2:15" s="6" customFormat="1" ht="89.25" customHeight="1" x14ac:dyDescent="0.25">
      <c r="B258" s="12" t="s">
        <v>467</v>
      </c>
      <c r="C258" s="12" t="s">
        <v>360</v>
      </c>
      <c r="D258" s="13" t="s">
        <v>110</v>
      </c>
      <c r="E258" s="13" t="s">
        <v>197</v>
      </c>
      <c r="F258" s="10" t="s">
        <v>14</v>
      </c>
      <c r="G258" s="13" t="s">
        <v>16</v>
      </c>
      <c r="H258" s="14" t="s">
        <v>458</v>
      </c>
      <c r="I258" s="13" t="s">
        <v>105</v>
      </c>
      <c r="J258" s="15"/>
      <c r="K258" s="11">
        <v>90</v>
      </c>
      <c r="L258" s="27">
        <f t="shared" si="16"/>
        <v>14.355</v>
      </c>
      <c r="M258" s="28">
        <v>5</v>
      </c>
      <c r="N258" s="20">
        <f t="shared" si="17"/>
        <v>450</v>
      </c>
      <c r="O258" s="20">
        <f t="shared" si="18"/>
        <v>71.775000000000006</v>
      </c>
    </row>
    <row r="259" spans="2:15" s="6" customFormat="1" ht="89.25" customHeight="1" x14ac:dyDescent="0.25">
      <c r="B259" s="12" t="s">
        <v>468</v>
      </c>
      <c r="C259" s="12" t="s">
        <v>360</v>
      </c>
      <c r="D259" s="13" t="s">
        <v>111</v>
      </c>
      <c r="E259" s="13" t="s">
        <v>197</v>
      </c>
      <c r="F259" s="10" t="s">
        <v>14</v>
      </c>
      <c r="G259" s="13" t="s">
        <v>16</v>
      </c>
      <c r="H259" s="14" t="s">
        <v>458</v>
      </c>
      <c r="I259" s="13" t="s">
        <v>105</v>
      </c>
      <c r="J259" s="15"/>
      <c r="K259" s="11">
        <v>90</v>
      </c>
      <c r="L259" s="27">
        <f t="shared" ref="L259:L322" si="19">(+K259*0.145)*1.1</f>
        <v>14.355</v>
      </c>
      <c r="M259" s="28">
        <v>6</v>
      </c>
      <c r="N259" s="20">
        <f t="shared" ref="N259:N322" si="20">+M259*K259</f>
        <v>540</v>
      </c>
      <c r="O259" s="20">
        <f t="shared" si="18"/>
        <v>86.13</v>
      </c>
    </row>
    <row r="260" spans="2:15" s="6" customFormat="1" ht="89.25" customHeight="1" x14ac:dyDescent="0.25">
      <c r="B260" s="12" t="s">
        <v>469</v>
      </c>
      <c r="C260" s="12" t="s">
        <v>360</v>
      </c>
      <c r="D260" s="13" t="s">
        <v>107</v>
      </c>
      <c r="E260" s="13" t="s">
        <v>197</v>
      </c>
      <c r="F260" s="10" t="s">
        <v>14</v>
      </c>
      <c r="G260" s="13" t="s">
        <v>16</v>
      </c>
      <c r="H260" s="14" t="s">
        <v>458</v>
      </c>
      <c r="I260" s="13" t="s">
        <v>105</v>
      </c>
      <c r="J260" s="15"/>
      <c r="K260" s="11">
        <v>90</v>
      </c>
      <c r="L260" s="27">
        <f t="shared" si="19"/>
        <v>14.355</v>
      </c>
      <c r="M260" s="28">
        <v>6</v>
      </c>
      <c r="N260" s="20">
        <f t="shared" si="20"/>
        <v>540</v>
      </c>
      <c r="O260" s="20">
        <f t="shared" si="18"/>
        <v>86.13</v>
      </c>
    </row>
    <row r="261" spans="2:15" s="6" customFormat="1" ht="89.25" customHeight="1" x14ac:dyDescent="0.25">
      <c r="B261" s="12" t="s">
        <v>470</v>
      </c>
      <c r="C261" s="12" t="s">
        <v>471</v>
      </c>
      <c r="D261" s="13" t="s">
        <v>110</v>
      </c>
      <c r="E261" s="13" t="s">
        <v>197</v>
      </c>
      <c r="F261" s="10" t="s">
        <v>14</v>
      </c>
      <c r="G261" s="13" t="s">
        <v>16</v>
      </c>
      <c r="H261" s="14" t="s">
        <v>149</v>
      </c>
      <c r="I261" s="13" t="s">
        <v>105</v>
      </c>
      <c r="J261" s="15"/>
      <c r="K261" s="11">
        <v>120</v>
      </c>
      <c r="L261" s="27">
        <f t="shared" si="19"/>
        <v>19.14</v>
      </c>
      <c r="M261" s="28">
        <v>19</v>
      </c>
      <c r="N261" s="20">
        <f t="shared" si="20"/>
        <v>2280</v>
      </c>
      <c r="O261" s="20">
        <f t="shared" si="18"/>
        <v>363.66</v>
      </c>
    </row>
    <row r="262" spans="2:15" s="6" customFormat="1" ht="89.25" customHeight="1" x14ac:dyDescent="0.25">
      <c r="B262" s="12" t="s">
        <v>472</v>
      </c>
      <c r="C262" s="12" t="s">
        <v>471</v>
      </c>
      <c r="D262" s="13" t="s">
        <v>111</v>
      </c>
      <c r="E262" s="13" t="s">
        <v>197</v>
      </c>
      <c r="F262" s="10" t="s">
        <v>14</v>
      </c>
      <c r="G262" s="13" t="s">
        <v>16</v>
      </c>
      <c r="H262" s="14" t="s">
        <v>149</v>
      </c>
      <c r="I262" s="13" t="s">
        <v>105</v>
      </c>
      <c r="J262" s="15"/>
      <c r="K262" s="11">
        <v>120</v>
      </c>
      <c r="L262" s="27">
        <f t="shared" si="19"/>
        <v>19.14</v>
      </c>
      <c r="M262" s="28">
        <v>5</v>
      </c>
      <c r="N262" s="20">
        <f t="shared" si="20"/>
        <v>600</v>
      </c>
      <c r="O262" s="20">
        <f t="shared" si="18"/>
        <v>95.7</v>
      </c>
    </row>
    <row r="263" spans="2:15" s="6" customFormat="1" ht="89.25" customHeight="1" x14ac:dyDescent="0.25">
      <c r="B263" s="12" t="s">
        <v>473</v>
      </c>
      <c r="C263" s="12" t="s">
        <v>471</v>
      </c>
      <c r="D263" s="13" t="s">
        <v>107</v>
      </c>
      <c r="E263" s="13" t="s">
        <v>197</v>
      </c>
      <c r="F263" s="10" t="s">
        <v>14</v>
      </c>
      <c r="G263" s="13" t="s">
        <v>16</v>
      </c>
      <c r="H263" s="14" t="s">
        <v>149</v>
      </c>
      <c r="I263" s="13" t="s">
        <v>105</v>
      </c>
      <c r="J263" s="15"/>
      <c r="K263" s="11">
        <v>120</v>
      </c>
      <c r="L263" s="27">
        <f t="shared" si="19"/>
        <v>19.14</v>
      </c>
      <c r="M263" s="28">
        <v>4</v>
      </c>
      <c r="N263" s="20">
        <f t="shared" si="20"/>
        <v>480</v>
      </c>
      <c r="O263" s="20">
        <f t="shared" si="18"/>
        <v>76.56</v>
      </c>
    </row>
    <row r="264" spans="2:15" s="6" customFormat="1" ht="89.25" customHeight="1" x14ac:dyDescent="0.25">
      <c r="B264" s="12" t="s">
        <v>474</v>
      </c>
      <c r="C264" s="12" t="s">
        <v>360</v>
      </c>
      <c r="D264" s="13" t="s">
        <v>110</v>
      </c>
      <c r="E264" s="13" t="s">
        <v>193</v>
      </c>
      <c r="F264" s="10" t="s">
        <v>14</v>
      </c>
      <c r="G264" s="13" t="s">
        <v>16</v>
      </c>
      <c r="H264" s="14" t="s">
        <v>149</v>
      </c>
      <c r="I264" s="13" t="s">
        <v>105</v>
      </c>
      <c r="J264" s="15"/>
      <c r="K264" s="11">
        <v>130</v>
      </c>
      <c r="L264" s="27">
        <f t="shared" si="19"/>
        <v>20.734999999999999</v>
      </c>
      <c r="M264" s="28">
        <v>1</v>
      </c>
      <c r="N264" s="20">
        <f t="shared" si="20"/>
        <v>130</v>
      </c>
      <c r="O264" s="20">
        <f t="shared" si="18"/>
        <v>20.734999999999999</v>
      </c>
    </row>
    <row r="265" spans="2:15" s="6" customFormat="1" ht="89.25" customHeight="1" x14ac:dyDescent="0.25">
      <c r="B265" s="12" t="s">
        <v>475</v>
      </c>
      <c r="C265" s="12" t="s">
        <v>360</v>
      </c>
      <c r="D265" s="13" t="s">
        <v>103</v>
      </c>
      <c r="E265" s="13" t="s">
        <v>197</v>
      </c>
      <c r="F265" s="10" t="s">
        <v>14</v>
      </c>
      <c r="G265" s="13" t="s">
        <v>16</v>
      </c>
      <c r="H265" s="14" t="s">
        <v>149</v>
      </c>
      <c r="I265" s="13" t="s">
        <v>105</v>
      </c>
      <c r="J265" s="15"/>
      <c r="K265" s="11">
        <v>130</v>
      </c>
      <c r="L265" s="27">
        <f t="shared" si="19"/>
        <v>20.734999999999999</v>
      </c>
      <c r="M265" s="28">
        <v>2</v>
      </c>
      <c r="N265" s="20">
        <f t="shared" si="20"/>
        <v>260</v>
      </c>
      <c r="O265" s="20">
        <f t="shared" si="18"/>
        <v>41.47</v>
      </c>
    </row>
    <row r="266" spans="2:15" s="6" customFormat="1" ht="89.25" customHeight="1" x14ac:dyDescent="0.25">
      <c r="B266" s="12" t="s">
        <v>476</v>
      </c>
      <c r="C266" s="12" t="s">
        <v>360</v>
      </c>
      <c r="D266" s="13" t="s">
        <v>110</v>
      </c>
      <c r="E266" s="13" t="s">
        <v>197</v>
      </c>
      <c r="F266" s="10" t="s">
        <v>14</v>
      </c>
      <c r="G266" s="13" t="s">
        <v>16</v>
      </c>
      <c r="H266" s="14" t="s">
        <v>149</v>
      </c>
      <c r="I266" s="13" t="s">
        <v>105</v>
      </c>
      <c r="J266" s="15"/>
      <c r="K266" s="11">
        <v>130</v>
      </c>
      <c r="L266" s="27">
        <f t="shared" si="19"/>
        <v>20.734999999999999</v>
      </c>
      <c r="M266" s="28">
        <v>1</v>
      </c>
      <c r="N266" s="20">
        <f t="shared" si="20"/>
        <v>130</v>
      </c>
      <c r="O266" s="20">
        <f t="shared" si="18"/>
        <v>20.734999999999999</v>
      </c>
    </row>
    <row r="267" spans="2:15" s="6" customFormat="1" ht="89.25" customHeight="1" x14ac:dyDescent="0.25">
      <c r="B267" s="12" t="s">
        <v>477</v>
      </c>
      <c r="C267" s="12" t="s">
        <v>360</v>
      </c>
      <c r="D267" s="13" t="s">
        <v>107</v>
      </c>
      <c r="E267" s="13" t="s">
        <v>197</v>
      </c>
      <c r="F267" s="10" t="s">
        <v>14</v>
      </c>
      <c r="G267" s="13" t="s">
        <v>16</v>
      </c>
      <c r="H267" s="14" t="s">
        <v>149</v>
      </c>
      <c r="I267" s="13" t="s">
        <v>105</v>
      </c>
      <c r="J267" s="15"/>
      <c r="K267" s="11">
        <v>130</v>
      </c>
      <c r="L267" s="27">
        <f t="shared" si="19"/>
        <v>20.734999999999999</v>
      </c>
      <c r="M267" s="28">
        <v>1</v>
      </c>
      <c r="N267" s="20">
        <f t="shared" si="20"/>
        <v>130</v>
      </c>
      <c r="O267" s="20">
        <f t="shared" si="18"/>
        <v>20.734999999999999</v>
      </c>
    </row>
    <row r="268" spans="2:15" s="6" customFormat="1" ht="89.25" customHeight="1" x14ac:dyDescent="0.25">
      <c r="B268" s="12" t="s">
        <v>478</v>
      </c>
      <c r="C268" s="12" t="s">
        <v>360</v>
      </c>
      <c r="D268" s="13" t="s">
        <v>103</v>
      </c>
      <c r="E268" s="13" t="s">
        <v>193</v>
      </c>
      <c r="F268" s="10" t="s">
        <v>14</v>
      </c>
      <c r="G268" s="13" t="s">
        <v>16</v>
      </c>
      <c r="H268" s="14" t="s">
        <v>149</v>
      </c>
      <c r="I268" s="13" t="s">
        <v>105</v>
      </c>
      <c r="J268" s="15"/>
      <c r="K268" s="11">
        <v>140</v>
      </c>
      <c r="L268" s="27">
        <f t="shared" si="19"/>
        <v>22.33</v>
      </c>
      <c r="M268" s="28">
        <v>2</v>
      </c>
      <c r="N268" s="20">
        <f t="shared" si="20"/>
        <v>280</v>
      </c>
      <c r="O268" s="20">
        <f t="shared" si="18"/>
        <v>44.66</v>
      </c>
    </row>
    <row r="269" spans="2:15" s="6" customFormat="1" ht="89.25" customHeight="1" x14ac:dyDescent="0.25">
      <c r="B269" s="12" t="s">
        <v>479</v>
      </c>
      <c r="C269" s="12" t="s">
        <v>360</v>
      </c>
      <c r="D269" s="13" t="s">
        <v>110</v>
      </c>
      <c r="E269" s="13" t="s">
        <v>193</v>
      </c>
      <c r="F269" s="10" t="s">
        <v>14</v>
      </c>
      <c r="G269" s="13" t="s">
        <v>16</v>
      </c>
      <c r="H269" s="14" t="s">
        <v>149</v>
      </c>
      <c r="I269" s="13" t="s">
        <v>105</v>
      </c>
      <c r="J269" s="15"/>
      <c r="K269" s="11">
        <v>140</v>
      </c>
      <c r="L269" s="27">
        <f t="shared" si="19"/>
        <v>22.33</v>
      </c>
      <c r="M269" s="28">
        <v>3</v>
      </c>
      <c r="N269" s="20">
        <f t="shared" si="20"/>
        <v>420</v>
      </c>
      <c r="O269" s="20">
        <f t="shared" si="18"/>
        <v>66.989999999999995</v>
      </c>
    </row>
    <row r="270" spans="2:15" s="6" customFormat="1" ht="89.25" customHeight="1" x14ac:dyDescent="0.25">
      <c r="B270" s="12" t="s">
        <v>480</v>
      </c>
      <c r="C270" s="12" t="s">
        <v>360</v>
      </c>
      <c r="D270" s="13" t="s">
        <v>107</v>
      </c>
      <c r="E270" s="13" t="s">
        <v>193</v>
      </c>
      <c r="F270" s="10" t="s">
        <v>14</v>
      </c>
      <c r="G270" s="13" t="s">
        <v>16</v>
      </c>
      <c r="H270" s="14" t="s">
        <v>149</v>
      </c>
      <c r="I270" s="13" t="s">
        <v>105</v>
      </c>
      <c r="J270" s="15"/>
      <c r="K270" s="11">
        <v>140</v>
      </c>
      <c r="L270" s="27">
        <f t="shared" si="19"/>
        <v>22.33</v>
      </c>
      <c r="M270" s="28">
        <v>1</v>
      </c>
      <c r="N270" s="20">
        <f t="shared" si="20"/>
        <v>140</v>
      </c>
      <c r="O270" s="20">
        <f t="shared" si="18"/>
        <v>22.33</v>
      </c>
    </row>
    <row r="271" spans="2:15" s="6" customFormat="1" ht="89.25" customHeight="1" x14ac:dyDescent="0.25">
      <c r="B271" s="12" t="s">
        <v>481</v>
      </c>
      <c r="C271" s="12" t="s">
        <v>360</v>
      </c>
      <c r="D271" s="13" t="s">
        <v>103</v>
      </c>
      <c r="E271" s="13" t="s">
        <v>197</v>
      </c>
      <c r="F271" s="10" t="s">
        <v>14</v>
      </c>
      <c r="G271" s="13" t="s">
        <v>16</v>
      </c>
      <c r="H271" s="14" t="s">
        <v>149</v>
      </c>
      <c r="I271" s="13" t="s">
        <v>105</v>
      </c>
      <c r="J271" s="15"/>
      <c r="K271" s="11">
        <v>120</v>
      </c>
      <c r="L271" s="27">
        <f t="shared" si="19"/>
        <v>19.14</v>
      </c>
      <c r="M271" s="28">
        <v>1</v>
      </c>
      <c r="N271" s="20">
        <f t="shared" si="20"/>
        <v>120</v>
      </c>
      <c r="O271" s="20">
        <f t="shared" si="18"/>
        <v>19.14</v>
      </c>
    </row>
    <row r="272" spans="2:15" s="6" customFormat="1" ht="89.25" customHeight="1" x14ac:dyDescent="0.25">
      <c r="B272" s="12" t="s">
        <v>482</v>
      </c>
      <c r="C272" s="12" t="s">
        <v>360</v>
      </c>
      <c r="D272" s="13" t="s">
        <v>110</v>
      </c>
      <c r="E272" s="13" t="s">
        <v>197</v>
      </c>
      <c r="F272" s="10" t="s">
        <v>14</v>
      </c>
      <c r="G272" s="13" t="s">
        <v>16</v>
      </c>
      <c r="H272" s="14" t="s">
        <v>149</v>
      </c>
      <c r="I272" s="13" t="s">
        <v>105</v>
      </c>
      <c r="J272" s="15"/>
      <c r="K272" s="11">
        <v>120</v>
      </c>
      <c r="L272" s="27">
        <f t="shared" si="19"/>
        <v>19.14</v>
      </c>
      <c r="M272" s="28">
        <v>4</v>
      </c>
      <c r="N272" s="20">
        <f t="shared" si="20"/>
        <v>480</v>
      </c>
      <c r="O272" s="20">
        <f t="shared" si="18"/>
        <v>76.56</v>
      </c>
    </row>
    <row r="273" spans="2:15" s="6" customFormat="1" ht="89.25" customHeight="1" x14ac:dyDescent="0.25">
      <c r="B273" s="12" t="s">
        <v>483</v>
      </c>
      <c r="C273" s="12" t="s">
        <v>360</v>
      </c>
      <c r="D273" s="13" t="s">
        <v>111</v>
      </c>
      <c r="E273" s="13" t="s">
        <v>197</v>
      </c>
      <c r="F273" s="10" t="s">
        <v>14</v>
      </c>
      <c r="G273" s="13" t="s">
        <v>16</v>
      </c>
      <c r="H273" s="14" t="s">
        <v>149</v>
      </c>
      <c r="I273" s="13" t="s">
        <v>105</v>
      </c>
      <c r="J273" s="15"/>
      <c r="K273" s="11">
        <v>120</v>
      </c>
      <c r="L273" s="27">
        <f t="shared" si="19"/>
        <v>19.14</v>
      </c>
      <c r="M273" s="28">
        <v>3</v>
      </c>
      <c r="N273" s="20">
        <f t="shared" si="20"/>
        <v>360</v>
      </c>
      <c r="O273" s="20">
        <f t="shared" si="18"/>
        <v>57.42</v>
      </c>
    </row>
    <row r="274" spans="2:15" s="6" customFormat="1" ht="89.25" customHeight="1" x14ac:dyDescent="0.25">
      <c r="B274" s="12" t="s">
        <v>484</v>
      </c>
      <c r="C274" s="12" t="s">
        <v>360</v>
      </c>
      <c r="D274" s="13" t="s">
        <v>103</v>
      </c>
      <c r="E274" s="13" t="s">
        <v>193</v>
      </c>
      <c r="F274" s="10" t="s">
        <v>14</v>
      </c>
      <c r="G274" s="13" t="s">
        <v>16</v>
      </c>
      <c r="H274" s="14" t="s">
        <v>149</v>
      </c>
      <c r="I274" s="13" t="s">
        <v>105</v>
      </c>
      <c r="J274" s="15"/>
      <c r="K274" s="11">
        <v>130</v>
      </c>
      <c r="L274" s="27">
        <f t="shared" si="19"/>
        <v>20.734999999999999</v>
      </c>
      <c r="M274" s="28">
        <v>1</v>
      </c>
      <c r="N274" s="20">
        <f t="shared" si="20"/>
        <v>130</v>
      </c>
      <c r="O274" s="20">
        <f t="shared" si="18"/>
        <v>20.734999999999999</v>
      </c>
    </row>
    <row r="275" spans="2:15" s="6" customFormat="1" ht="89.25" customHeight="1" x14ac:dyDescent="0.25">
      <c r="B275" s="12" t="s">
        <v>485</v>
      </c>
      <c r="C275" s="12" t="s">
        <v>360</v>
      </c>
      <c r="D275" s="13" t="s">
        <v>110</v>
      </c>
      <c r="E275" s="13" t="s">
        <v>193</v>
      </c>
      <c r="F275" s="10" t="s">
        <v>14</v>
      </c>
      <c r="G275" s="13" t="s">
        <v>16</v>
      </c>
      <c r="H275" s="14" t="s">
        <v>149</v>
      </c>
      <c r="I275" s="13" t="s">
        <v>105</v>
      </c>
      <c r="J275" s="15"/>
      <c r="K275" s="11">
        <v>130</v>
      </c>
      <c r="L275" s="27">
        <f t="shared" si="19"/>
        <v>20.734999999999999</v>
      </c>
      <c r="M275" s="28">
        <v>3</v>
      </c>
      <c r="N275" s="20">
        <f t="shared" si="20"/>
        <v>390</v>
      </c>
      <c r="O275" s="20">
        <f t="shared" si="18"/>
        <v>62.204999999999998</v>
      </c>
    </row>
    <row r="276" spans="2:15" s="6" customFormat="1" ht="89.25" customHeight="1" x14ac:dyDescent="0.25">
      <c r="B276" s="12" t="s">
        <v>486</v>
      </c>
      <c r="C276" s="12" t="s">
        <v>360</v>
      </c>
      <c r="D276" s="13" t="s">
        <v>111</v>
      </c>
      <c r="E276" s="13" t="s">
        <v>193</v>
      </c>
      <c r="F276" s="10" t="s">
        <v>14</v>
      </c>
      <c r="G276" s="13" t="s">
        <v>16</v>
      </c>
      <c r="H276" s="14" t="s">
        <v>149</v>
      </c>
      <c r="I276" s="13" t="s">
        <v>105</v>
      </c>
      <c r="J276" s="15"/>
      <c r="K276" s="11">
        <v>130</v>
      </c>
      <c r="L276" s="27">
        <f t="shared" si="19"/>
        <v>20.734999999999999</v>
      </c>
      <c r="M276" s="28">
        <v>3</v>
      </c>
      <c r="N276" s="20">
        <f t="shared" si="20"/>
        <v>390</v>
      </c>
      <c r="O276" s="20">
        <f t="shared" si="18"/>
        <v>62.204999999999998</v>
      </c>
    </row>
    <row r="277" spans="2:15" s="6" customFormat="1" ht="89.25" customHeight="1" x14ac:dyDescent="0.25">
      <c r="B277" s="12" t="s">
        <v>487</v>
      </c>
      <c r="C277" s="12" t="s">
        <v>360</v>
      </c>
      <c r="D277" s="13" t="s">
        <v>107</v>
      </c>
      <c r="E277" s="13" t="s">
        <v>193</v>
      </c>
      <c r="F277" s="10" t="s">
        <v>14</v>
      </c>
      <c r="G277" s="13" t="s">
        <v>16</v>
      </c>
      <c r="H277" s="14" t="s">
        <v>149</v>
      </c>
      <c r="I277" s="13" t="s">
        <v>105</v>
      </c>
      <c r="J277" s="15"/>
      <c r="K277" s="11">
        <v>130</v>
      </c>
      <c r="L277" s="27">
        <f t="shared" si="19"/>
        <v>20.734999999999999</v>
      </c>
      <c r="M277" s="28">
        <v>1</v>
      </c>
      <c r="N277" s="20">
        <f t="shared" si="20"/>
        <v>130</v>
      </c>
      <c r="O277" s="20">
        <f t="shared" si="18"/>
        <v>20.734999999999999</v>
      </c>
    </row>
    <row r="278" spans="2:15" s="6" customFormat="1" ht="89.25" customHeight="1" x14ac:dyDescent="0.25">
      <c r="B278" s="12" t="s">
        <v>488</v>
      </c>
      <c r="C278" s="12" t="s">
        <v>360</v>
      </c>
      <c r="D278" s="13" t="s">
        <v>110</v>
      </c>
      <c r="E278" s="13" t="s">
        <v>197</v>
      </c>
      <c r="F278" s="10" t="s">
        <v>14</v>
      </c>
      <c r="G278" s="13" t="s">
        <v>16</v>
      </c>
      <c r="H278" s="14" t="s">
        <v>149</v>
      </c>
      <c r="I278" s="13" t="s">
        <v>105</v>
      </c>
      <c r="J278" s="15"/>
      <c r="K278" s="11">
        <v>130</v>
      </c>
      <c r="L278" s="27">
        <f t="shared" si="19"/>
        <v>20.734999999999999</v>
      </c>
      <c r="M278" s="28">
        <v>12</v>
      </c>
      <c r="N278" s="20">
        <f t="shared" si="20"/>
        <v>1560</v>
      </c>
      <c r="O278" s="20">
        <f t="shared" si="18"/>
        <v>248.82</v>
      </c>
    </row>
    <row r="279" spans="2:15" s="6" customFormat="1" ht="89.25" customHeight="1" x14ac:dyDescent="0.25">
      <c r="B279" s="12" t="s">
        <v>489</v>
      </c>
      <c r="C279" s="12" t="s">
        <v>360</v>
      </c>
      <c r="D279" s="13" t="s">
        <v>111</v>
      </c>
      <c r="E279" s="13" t="s">
        <v>197</v>
      </c>
      <c r="F279" s="10" t="s">
        <v>14</v>
      </c>
      <c r="G279" s="13" t="s">
        <v>16</v>
      </c>
      <c r="H279" s="14" t="s">
        <v>149</v>
      </c>
      <c r="I279" s="13" t="s">
        <v>105</v>
      </c>
      <c r="J279" s="15"/>
      <c r="K279" s="11">
        <v>130</v>
      </c>
      <c r="L279" s="27">
        <f t="shared" si="19"/>
        <v>20.734999999999999</v>
      </c>
      <c r="M279" s="28">
        <v>1</v>
      </c>
      <c r="N279" s="20">
        <f t="shared" si="20"/>
        <v>130</v>
      </c>
      <c r="O279" s="20">
        <f t="shared" si="18"/>
        <v>20.734999999999999</v>
      </c>
    </row>
    <row r="280" spans="2:15" s="6" customFormat="1" ht="89.25" customHeight="1" x14ac:dyDescent="0.25">
      <c r="B280" s="12" t="s">
        <v>490</v>
      </c>
      <c r="C280" s="12" t="s">
        <v>360</v>
      </c>
      <c r="D280" s="13" t="s">
        <v>107</v>
      </c>
      <c r="E280" s="13" t="s">
        <v>197</v>
      </c>
      <c r="F280" s="10" t="s">
        <v>14</v>
      </c>
      <c r="G280" s="13" t="s">
        <v>16</v>
      </c>
      <c r="H280" s="14" t="s">
        <v>149</v>
      </c>
      <c r="I280" s="13" t="s">
        <v>105</v>
      </c>
      <c r="J280" s="15"/>
      <c r="K280" s="11">
        <v>130</v>
      </c>
      <c r="L280" s="27">
        <f t="shared" si="19"/>
        <v>20.734999999999999</v>
      </c>
      <c r="M280" s="28">
        <v>1</v>
      </c>
      <c r="N280" s="20">
        <f t="shared" si="20"/>
        <v>130</v>
      </c>
      <c r="O280" s="20">
        <f t="shared" si="18"/>
        <v>20.734999999999999</v>
      </c>
    </row>
    <row r="281" spans="2:15" s="6" customFormat="1" ht="89.25" customHeight="1" x14ac:dyDescent="0.25">
      <c r="B281" s="12" t="s">
        <v>491</v>
      </c>
      <c r="C281" s="12" t="s">
        <v>360</v>
      </c>
      <c r="D281" s="13" t="s">
        <v>103</v>
      </c>
      <c r="E281" s="13" t="s">
        <v>193</v>
      </c>
      <c r="F281" s="10" t="s">
        <v>14</v>
      </c>
      <c r="G281" s="13" t="s">
        <v>16</v>
      </c>
      <c r="H281" s="14" t="s">
        <v>149</v>
      </c>
      <c r="I281" s="13" t="s">
        <v>105</v>
      </c>
      <c r="J281" s="15"/>
      <c r="K281" s="11">
        <v>140</v>
      </c>
      <c r="L281" s="27">
        <f t="shared" si="19"/>
        <v>22.33</v>
      </c>
      <c r="M281" s="28">
        <v>4</v>
      </c>
      <c r="N281" s="20">
        <f t="shared" si="20"/>
        <v>560</v>
      </c>
      <c r="O281" s="20">
        <f t="shared" si="18"/>
        <v>89.32</v>
      </c>
    </row>
    <row r="282" spans="2:15" s="6" customFormat="1" ht="89.25" customHeight="1" x14ac:dyDescent="0.25">
      <c r="B282" s="12" t="s">
        <v>492</v>
      </c>
      <c r="C282" s="12" t="s">
        <v>360</v>
      </c>
      <c r="D282" s="13" t="s">
        <v>110</v>
      </c>
      <c r="E282" s="13" t="s">
        <v>193</v>
      </c>
      <c r="F282" s="10" t="s">
        <v>14</v>
      </c>
      <c r="G282" s="13" t="s">
        <v>16</v>
      </c>
      <c r="H282" s="14" t="s">
        <v>149</v>
      </c>
      <c r="I282" s="13" t="s">
        <v>105</v>
      </c>
      <c r="J282" s="15"/>
      <c r="K282" s="11">
        <v>140</v>
      </c>
      <c r="L282" s="27">
        <f t="shared" si="19"/>
        <v>22.33</v>
      </c>
      <c r="M282" s="28">
        <v>2</v>
      </c>
      <c r="N282" s="20">
        <f t="shared" si="20"/>
        <v>280</v>
      </c>
      <c r="O282" s="20">
        <f t="shared" si="18"/>
        <v>44.66</v>
      </c>
    </row>
    <row r="283" spans="2:15" s="6" customFormat="1" ht="89.25" customHeight="1" x14ac:dyDescent="0.25">
      <c r="B283" s="12" t="s">
        <v>493</v>
      </c>
      <c r="C283" s="12" t="s">
        <v>360</v>
      </c>
      <c r="D283" s="13" t="s">
        <v>110</v>
      </c>
      <c r="E283" s="13" t="s">
        <v>197</v>
      </c>
      <c r="F283" s="10" t="s">
        <v>14</v>
      </c>
      <c r="G283" s="13" t="s">
        <v>16</v>
      </c>
      <c r="H283" s="14" t="s">
        <v>149</v>
      </c>
      <c r="I283" s="13" t="s">
        <v>105</v>
      </c>
      <c r="J283" s="15"/>
      <c r="K283" s="11">
        <v>120</v>
      </c>
      <c r="L283" s="27">
        <f t="shared" si="19"/>
        <v>19.14</v>
      </c>
      <c r="M283" s="28">
        <v>1</v>
      </c>
      <c r="N283" s="20">
        <f t="shared" si="20"/>
        <v>120</v>
      </c>
      <c r="O283" s="20">
        <f t="shared" si="18"/>
        <v>19.14</v>
      </c>
    </row>
    <row r="284" spans="2:15" s="6" customFormat="1" ht="89.25" customHeight="1" x14ac:dyDescent="0.25">
      <c r="B284" s="12" t="s">
        <v>494</v>
      </c>
      <c r="C284" s="12" t="s">
        <v>360</v>
      </c>
      <c r="D284" s="13" t="s">
        <v>110</v>
      </c>
      <c r="E284" s="13" t="s">
        <v>193</v>
      </c>
      <c r="F284" s="10" t="s">
        <v>14</v>
      </c>
      <c r="G284" s="13" t="s">
        <v>16</v>
      </c>
      <c r="H284" s="14" t="s">
        <v>149</v>
      </c>
      <c r="I284" s="13" t="s">
        <v>105</v>
      </c>
      <c r="J284" s="15"/>
      <c r="K284" s="11">
        <v>130</v>
      </c>
      <c r="L284" s="27">
        <f t="shared" si="19"/>
        <v>20.734999999999999</v>
      </c>
      <c r="M284" s="28">
        <v>12</v>
      </c>
      <c r="N284" s="20">
        <f t="shared" si="20"/>
        <v>1560</v>
      </c>
      <c r="O284" s="20">
        <f t="shared" si="18"/>
        <v>248.82</v>
      </c>
    </row>
    <row r="285" spans="2:15" s="6" customFormat="1" ht="89.25" customHeight="1" x14ac:dyDescent="0.25">
      <c r="B285" s="12" t="s">
        <v>810</v>
      </c>
      <c r="C285" s="12" t="s">
        <v>426</v>
      </c>
      <c r="D285" s="13" t="s">
        <v>370</v>
      </c>
      <c r="E285" s="13" t="s">
        <v>722</v>
      </c>
      <c r="F285" s="10" t="s">
        <v>672</v>
      </c>
      <c r="G285" s="13" t="s">
        <v>16</v>
      </c>
      <c r="H285" s="14" t="s">
        <v>721</v>
      </c>
      <c r="I285" s="13" t="s">
        <v>105</v>
      </c>
      <c r="J285" s="15"/>
      <c r="K285" s="11">
        <v>49</v>
      </c>
      <c r="L285" s="27">
        <f t="shared" si="19"/>
        <v>7.8155000000000001</v>
      </c>
      <c r="M285" s="28">
        <v>1</v>
      </c>
      <c r="N285" s="20">
        <f t="shared" si="20"/>
        <v>49</v>
      </c>
      <c r="O285" s="20">
        <f t="shared" si="18"/>
        <v>7.8155000000000001</v>
      </c>
    </row>
    <row r="286" spans="2:15" s="6" customFormat="1" ht="89.25" customHeight="1" x14ac:dyDescent="0.25">
      <c r="B286" s="12" t="s">
        <v>811</v>
      </c>
      <c r="C286" s="12" t="s">
        <v>426</v>
      </c>
      <c r="D286" s="13" t="s">
        <v>591</v>
      </c>
      <c r="E286" s="13" t="s">
        <v>722</v>
      </c>
      <c r="F286" s="10" t="s">
        <v>672</v>
      </c>
      <c r="G286" s="13" t="s">
        <v>16</v>
      </c>
      <c r="H286" s="14" t="s">
        <v>721</v>
      </c>
      <c r="I286" s="13" t="s">
        <v>105</v>
      </c>
      <c r="J286" s="15"/>
      <c r="K286" s="11">
        <v>49</v>
      </c>
      <c r="L286" s="27">
        <f t="shared" si="19"/>
        <v>7.8155000000000001</v>
      </c>
      <c r="M286" s="28">
        <v>2</v>
      </c>
      <c r="N286" s="20">
        <f t="shared" si="20"/>
        <v>98</v>
      </c>
      <c r="O286" s="20">
        <f t="shared" si="18"/>
        <v>15.631</v>
      </c>
    </row>
    <row r="287" spans="2:15" s="6" customFormat="1" ht="89.25" customHeight="1" x14ac:dyDescent="0.25">
      <c r="B287" s="12" t="s">
        <v>812</v>
      </c>
      <c r="C287" s="12" t="s">
        <v>426</v>
      </c>
      <c r="D287" s="13" t="s">
        <v>370</v>
      </c>
      <c r="E287" s="13" t="s">
        <v>813</v>
      </c>
      <c r="F287" s="10" t="s">
        <v>672</v>
      </c>
      <c r="G287" s="13" t="s">
        <v>16</v>
      </c>
      <c r="H287" s="14" t="s">
        <v>721</v>
      </c>
      <c r="I287" s="13" t="s">
        <v>105</v>
      </c>
      <c r="J287" s="15"/>
      <c r="K287" s="11">
        <v>55</v>
      </c>
      <c r="L287" s="27">
        <f t="shared" si="19"/>
        <v>8.7725000000000009</v>
      </c>
      <c r="M287" s="28">
        <v>1</v>
      </c>
      <c r="N287" s="20">
        <f t="shared" si="20"/>
        <v>55</v>
      </c>
      <c r="O287" s="20">
        <f t="shared" si="18"/>
        <v>8.7725000000000009</v>
      </c>
    </row>
    <row r="288" spans="2:15" s="6" customFormat="1" ht="89.25" customHeight="1" x14ac:dyDescent="0.25">
      <c r="B288" s="12" t="s">
        <v>814</v>
      </c>
      <c r="C288" s="12" t="s">
        <v>426</v>
      </c>
      <c r="D288" s="13" t="s">
        <v>591</v>
      </c>
      <c r="E288" s="13" t="s">
        <v>813</v>
      </c>
      <c r="F288" s="10" t="s">
        <v>672</v>
      </c>
      <c r="G288" s="13" t="s">
        <v>16</v>
      </c>
      <c r="H288" s="14" t="s">
        <v>721</v>
      </c>
      <c r="I288" s="13" t="s">
        <v>105</v>
      </c>
      <c r="J288" s="15"/>
      <c r="K288" s="11">
        <v>55</v>
      </c>
      <c r="L288" s="27">
        <f t="shared" si="19"/>
        <v>8.7725000000000009</v>
      </c>
      <c r="M288" s="28">
        <v>4</v>
      </c>
      <c r="N288" s="20">
        <f t="shared" si="20"/>
        <v>220</v>
      </c>
      <c r="O288" s="20">
        <f t="shared" si="18"/>
        <v>35.090000000000003</v>
      </c>
    </row>
    <row r="289" spans="2:15" s="6" customFormat="1" ht="89.25" customHeight="1" x14ac:dyDescent="0.25">
      <c r="B289" s="12" t="s">
        <v>495</v>
      </c>
      <c r="C289" s="12" t="s">
        <v>452</v>
      </c>
      <c r="D289" s="13" t="s">
        <v>111</v>
      </c>
      <c r="E289" s="13" t="s">
        <v>496</v>
      </c>
      <c r="F289" s="10" t="s">
        <v>14</v>
      </c>
      <c r="G289" s="13" t="s">
        <v>16</v>
      </c>
      <c r="H289" s="14" t="s">
        <v>296</v>
      </c>
      <c r="I289" s="13" t="s">
        <v>105</v>
      </c>
      <c r="J289" s="15"/>
      <c r="K289" s="11">
        <v>120</v>
      </c>
      <c r="L289" s="27">
        <f t="shared" si="19"/>
        <v>19.14</v>
      </c>
      <c r="M289" s="28">
        <v>2</v>
      </c>
      <c r="N289" s="20">
        <f t="shared" si="20"/>
        <v>240</v>
      </c>
      <c r="O289" s="20">
        <f t="shared" si="18"/>
        <v>38.28</v>
      </c>
    </row>
    <row r="290" spans="2:15" s="6" customFormat="1" ht="89.25" customHeight="1" x14ac:dyDescent="0.25">
      <c r="B290" s="12" t="s">
        <v>497</v>
      </c>
      <c r="C290" s="12" t="s">
        <v>452</v>
      </c>
      <c r="D290" s="13" t="s">
        <v>111</v>
      </c>
      <c r="E290" s="13" t="s">
        <v>295</v>
      </c>
      <c r="F290" s="10" t="s">
        <v>14</v>
      </c>
      <c r="G290" s="13" t="s">
        <v>16</v>
      </c>
      <c r="H290" s="14" t="s">
        <v>296</v>
      </c>
      <c r="I290" s="13" t="s">
        <v>105</v>
      </c>
      <c r="J290" s="15"/>
      <c r="K290" s="11">
        <v>120</v>
      </c>
      <c r="L290" s="27">
        <f t="shared" si="19"/>
        <v>19.14</v>
      </c>
      <c r="M290" s="28">
        <v>6</v>
      </c>
      <c r="N290" s="20">
        <f t="shared" si="20"/>
        <v>720</v>
      </c>
      <c r="O290" s="20">
        <f t="shared" si="18"/>
        <v>114.84</v>
      </c>
    </row>
    <row r="291" spans="2:15" s="6" customFormat="1" ht="89.25" customHeight="1" x14ac:dyDescent="0.25">
      <c r="B291" s="12" t="s">
        <v>498</v>
      </c>
      <c r="C291" s="12" t="s">
        <v>452</v>
      </c>
      <c r="D291" s="13" t="s">
        <v>110</v>
      </c>
      <c r="E291" s="13" t="s">
        <v>496</v>
      </c>
      <c r="F291" s="10" t="s">
        <v>14</v>
      </c>
      <c r="G291" s="13" t="s">
        <v>16</v>
      </c>
      <c r="H291" s="14" t="s">
        <v>296</v>
      </c>
      <c r="I291" s="13" t="s">
        <v>105</v>
      </c>
      <c r="J291" s="15"/>
      <c r="K291" s="11">
        <v>98</v>
      </c>
      <c r="L291" s="27">
        <f t="shared" si="19"/>
        <v>15.631</v>
      </c>
      <c r="M291" s="28">
        <v>5</v>
      </c>
      <c r="N291" s="20">
        <f t="shared" si="20"/>
        <v>490</v>
      </c>
      <c r="O291" s="20">
        <f t="shared" si="18"/>
        <v>78.155000000000001</v>
      </c>
    </row>
    <row r="292" spans="2:15" s="6" customFormat="1" ht="89.25" customHeight="1" x14ac:dyDescent="0.25">
      <c r="B292" s="12" t="s">
        <v>499</v>
      </c>
      <c r="C292" s="12" t="s">
        <v>452</v>
      </c>
      <c r="D292" s="13" t="s">
        <v>111</v>
      </c>
      <c r="E292" s="13" t="s">
        <v>496</v>
      </c>
      <c r="F292" s="10" t="s">
        <v>14</v>
      </c>
      <c r="G292" s="13" t="s">
        <v>16</v>
      </c>
      <c r="H292" s="14" t="s">
        <v>296</v>
      </c>
      <c r="I292" s="13" t="s">
        <v>105</v>
      </c>
      <c r="J292" s="15"/>
      <c r="K292" s="11">
        <v>98</v>
      </c>
      <c r="L292" s="27">
        <f t="shared" si="19"/>
        <v>15.631</v>
      </c>
      <c r="M292" s="28">
        <v>3</v>
      </c>
      <c r="N292" s="20">
        <f t="shared" si="20"/>
        <v>294</v>
      </c>
      <c r="O292" s="20">
        <f t="shared" si="18"/>
        <v>46.893000000000001</v>
      </c>
    </row>
    <row r="293" spans="2:15" s="6" customFormat="1" ht="89.25" customHeight="1" x14ac:dyDescent="0.25">
      <c r="B293" s="12" t="s">
        <v>500</v>
      </c>
      <c r="C293" s="12" t="s">
        <v>452</v>
      </c>
      <c r="D293" s="13" t="s">
        <v>103</v>
      </c>
      <c r="E293" s="13" t="s">
        <v>295</v>
      </c>
      <c r="F293" s="10" t="s">
        <v>14</v>
      </c>
      <c r="G293" s="13" t="s">
        <v>16</v>
      </c>
      <c r="H293" s="14" t="s">
        <v>296</v>
      </c>
      <c r="I293" s="13" t="s">
        <v>105</v>
      </c>
      <c r="J293" s="15"/>
      <c r="K293" s="11">
        <v>98</v>
      </c>
      <c r="L293" s="27">
        <f t="shared" si="19"/>
        <v>15.631</v>
      </c>
      <c r="M293" s="28">
        <v>3</v>
      </c>
      <c r="N293" s="20">
        <f t="shared" si="20"/>
        <v>294</v>
      </c>
      <c r="O293" s="20">
        <f t="shared" si="18"/>
        <v>46.893000000000001</v>
      </c>
    </row>
    <row r="294" spans="2:15" s="6" customFormat="1" ht="89.25" customHeight="1" x14ac:dyDescent="0.25">
      <c r="B294" s="12" t="s">
        <v>501</v>
      </c>
      <c r="C294" s="12" t="s">
        <v>452</v>
      </c>
      <c r="D294" s="13" t="s">
        <v>110</v>
      </c>
      <c r="E294" s="13" t="s">
        <v>295</v>
      </c>
      <c r="F294" s="10" t="s">
        <v>14</v>
      </c>
      <c r="G294" s="13" t="s">
        <v>16</v>
      </c>
      <c r="H294" s="14" t="s">
        <v>296</v>
      </c>
      <c r="I294" s="13" t="s">
        <v>105</v>
      </c>
      <c r="J294" s="15"/>
      <c r="K294" s="11">
        <v>98</v>
      </c>
      <c r="L294" s="27">
        <f t="shared" si="19"/>
        <v>15.631</v>
      </c>
      <c r="M294" s="28">
        <v>6</v>
      </c>
      <c r="N294" s="20">
        <f t="shared" si="20"/>
        <v>588</v>
      </c>
      <c r="O294" s="20">
        <f t="shared" ref="O294:O305" si="21">L294*M294</f>
        <v>93.786000000000001</v>
      </c>
    </row>
    <row r="295" spans="2:15" s="6" customFormat="1" ht="89.25" customHeight="1" x14ac:dyDescent="0.25">
      <c r="B295" s="12" t="s">
        <v>502</v>
      </c>
      <c r="C295" s="12" t="s">
        <v>452</v>
      </c>
      <c r="D295" s="13" t="s">
        <v>111</v>
      </c>
      <c r="E295" s="13" t="s">
        <v>295</v>
      </c>
      <c r="F295" s="10" t="s">
        <v>14</v>
      </c>
      <c r="G295" s="13" t="s">
        <v>16</v>
      </c>
      <c r="H295" s="14" t="s">
        <v>296</v>
      </c>
      <c r="I295" s="13" t="s">
        <v>105</v>
      </c>
      <c r="J295" s="15"/>
      <c r="K295" s="11">
        <v>98</v>
      </c>
      <c r="L295" s="27">
        <f t="shared" si="19"/>
        <v>15.631</v>
      </c>
      <c r="M295" s="28">
        <v>3</v>
      </c>
      <c r="N295" s="20">
        <f t="shared" si="20"/>
        <v>294</v>
      </c>
      <c r="O295" s="20">
        <f t="shared" si="21"/>
        <v>46.893000000000001</v>
      </c>
    </row>
    <row r="296" spans="2:15" s="6" customFormat="1" ht="89.25" customHeight="1" x14ac:dyDescent="0.25">
      <c r="B296" s="12" t="s">
        <v>503</v>
      </c>
      <c r="C296" s="12" t="s">
        <v>504</v>
      </c>
      <c r="D296" s="13" t="s">
        <v>103</v>
      </c>
      <c r="E296" s="13" t="s">
        <v>505</v>
      </c>
      <c r="F296" s="10" t="s">
        <v>14</v>
      </c>
      <c r="G296" s="13" t="s">
        <v>16</v>
      </c>
      <c r="H296" s="14" t="s">
        <v>300</v>
      </c>
      <c r="I296" s="13" t="s">
        <v>105</v>
      </c>
      <c r="J296" s="15"/>
      <c r="K296" s="11">
        <v>108</v>
      </c>
      <c r="L296" s="27">
        <f t="shared" si="19"/>
        <v>17.225999999999999</v>
      </c>
      <c r="M296" s="28">
        <v>1</v>
      </c>
      <c r="N296" s="20">
        <f t="shared" si="20"/>
        <v>108</v>
      </c>
      <c r="O296" s="20">
        <f t="shared" si="21"/>
        <v>17.225999999999999</v>
      </c>
    </row>
    <row r="297" spans="2:15" s="6" customFormat="1" ht="89.25" customHeight="1" x14ac:dyDescent="0.25">
      <c r="B297" s="12" t="s">
        <v>506</v>
      </c>
      <c r="C297" s="12" t="s">
        <v>504</v>
      </c>
      <c r="D297" s="13" t="s">
        <v>110</v>
      </c>
      <c r="E297" s="13" t="s">
        <v>505</v>
      </c>
      <c r="F297" s="10" t="s">
        <v>14</v>
      </c>
      <c r="G297" s="13" t="s">
        <v>16</v>
      </c>
      <c r="H297" s="14" t="s">
        <v>300</v>
      </c>
      <c r="I297" s="13" t="s">
        <v>105</v>
      </c>
      <c r="J297" s="15"/>
      <c r="K297" s="11">
        <v>108</v>
      </c>
      <c r="L297" s="27">
        <f t="shared" si="19"/>
        <v>17.225999999999999</v>
      </c>
      <c r="M297" s="28">
        <v>1</v>
      </c>
      <c r="N297" s="20">
        <f t="shared" si="20"/>
        <v>108</v>
      </c>
      <c r="O297" s="20">
        <f t="shared" si="21"/>
        <v>17.225999999999999</v>
      </c>
    </row>
    <row r="298" spans="2:15" s="6" customFormat="1" ht="89.25" customHeight="1" x14ac:dyDescent="0.25">
      <c r="B298" s="12" t="s">
        <v>507</v>
      </c>
      <c r="C298" s="12" t="s">
        <v>504</v>
      </c>
      <c r="D298" s="13" t="s">
        <v>110</v>
      </c>
      <c r="E298" s="13" t="s">
        <v>508</v>
      </c>
      <c r="F298" s="10" t="s">
        <v>14</v>
      </c>
      <c r="G298" s="13" t="s">
        <v>16</v>
      </c>
      <c r="H298" s="14" t="s">
        <v>300</v>
      </c>
      <c r="I298" s="13" t="s">
        <v>105</v>
      </c>
      <c r="J298" s="15"/>
      <c r="K298" s="11">
        <v>108</v>
      </c>
      <c r="L298" s="27">
        <f t="shared" si="19"/>
        <v>17.225999999999999</v>
      </c>
      <c r="M298" s="28">
        <v>2</v>
      </c>
      <c r="N298" s="20">
        <f t="shared" si="20"/>
        <v>216</v>
      </c>
      <c r="O298" s="20">
        <f t="shared" si="21"/>
        <v>34.451999999999998</v>
      </c>
    </row>
    <row r="299" spans="2:15" s="6" customFormat="1" ht="89.25" customHeight="1" x14ac:dyDescent="0.25">
      <c r="B299" s="12" t="s">
        <v>509</v>
      </c>
      <c r="C299" s="12" t="s">
        <v>504</v>
      </c>
      <c r="D299" s="13" t="s">
        <v>103</v>
      </c>
      <c r="E299" s="13" t="s">
        <v>510</v>
      </c>
      <c r="F299" s="10" t="s">
        <v>14</v>
      </c>
      <c r="G299" s="13" t="s">
        <v>16</v>
      </c>
      <c r="H299" s="14" t="s">
        <v>300</v>
      </c>
      <c r="I299" s="13" t="s">
        <v>105</v>
      </c>
      <c r="J299" s="15"/>
      <c r="K299" s="11">
        <v>108</v>
      </c>
      <c r="L299" s="27">
        <f t="shared" si="19"/>
        <v>17.225999999999999</v>
      </c>
      <c r="M299" s="28">
        <v>2</v>
      </c>
      <c r="N299" s="20">
        <f t="shared" si="20"/>
        <v>216</v>
      </c>
      <c r="O299" s="20">
        <f t="shared" si="21"/>
        <v>34.451999999999998</v>
      </c>
    </row>
    <row r="300" spans="2:15" s="6" customFormat="1" ht="89.25" customHeight="1" x14ac:dyDescent="0.25">
      <c r="B300" s="12" t="s">
        <v>512</v>
      </c>
      <c r="C300" s="12" t="s">
        <v>513</v>
      </c>
      <c r="D300" s="13" t="s">
        <v>13</v>
      </c>
      <c r="E300" s="13" t="s">
        <v>514</v>
      </c>
      <c r="F300" s="10" t="s">
        <v>14</v>
      </c>
      <c r="G300" s="13" t="s">
        <v>10</v>
      </c>
      <c r="H300" s="14" t="s">
        <v>19</v>
      </c>
      <c r="I300" s="13" t="s">
        <v>105</v>
      </c>
      <c r="J300" s="15"/>
      <c r="K300" s="11">
        <v>75</v>
      </c>
      <c r="L300" s="27">
        <f t="shared" si="19"/>
        <v>11.9625</v>
      </c>
      <c r="M300" s="28">
        <v>4</v>
      </c>
      <c r="N300" s="20">
        <f t="shared" si="20"/>
        <v>300</v>
      </c>
      <c r="O300" s="20">
        <f t="shared" si="21"/>
        <v>47.85</v>
      </c>
    </row>
    <row r="301" spans="2:15" s="6" customFormat="1" ht="89.25" customHeight="1" x14ac:dyDescent="0.25">
      <c r="B301" s="12" t="s">
        <v>515</v>
      </c>
      <c r="C301" s="12" t="s">
        <v>516</v>
      </c>
      <c r="D301" s="13" t="s">
        <v>13</v>
      </c>
      <c r="E301" s="13" t="s">
        <v>517</v>
      </c>
      <c r="F301" s="10" t="s">
        <v>14</v>
      </c>
      <c r="G301" s="13" t="s">
        <v>10</v>
      </c>
      <c r="H301" s="14" t="s">
        <v>309</v>
      </c>
      <c r="I301" s="13" t="s">
        <v>105</v>
      </c>
      <c r="J301" s="15"/>
      <c r="K301" s="11">
        <v>75</v>
      </c>
      <c r="L301" s="27">
        <f t="shared" si="19"/>
        <v>11.9625</v>
      </c>
      <c r="M301" s="28">
        <v>3</v>
      </c>
      <c r="N301" s="20">
        <f t="shared" si="20"/>
        <v>225</v>
      </c>
      <c r="O301" s="20">
        <f t="shared" si="21"/>
        <v>35.887500000000003</v>
      </c>
    </row>
    <row r="302" spans="2:15" s="6" customFormat="1" ht="89.25" customHeight="1" x14ac:dyDescent="0.25">
      <c r="B302" s="12" t="s">
        <v>518</v>
      </c>
      <c r="C302" s="12" t="s">
        <v>516</v>
      </c>
      <c r="D302" s="13" t="s">
        <v>13</v>
      </c>
      <c r="E302" s="13" t="s">
        <v>519</v>
      </c>
      <c r="F302" s="10" t="s">
        <v>14</v>
      </c>
      <c r="G302" s="13" t="s">
        <v>10</v>
      </c>
      <c r="H302" s="14" t="s">
        <v>309</v>
      </c>
      <c r="I302" s="13" t="s">
        <v>105</v>
      </c>
      <c r="J302" s="15"/>
      <c r="K302" s="11">
        <v>65</v>
      </c>
      <c r="L302" s="27">
        <f t="shared" si="19"/>
        <v>10.3675</v>
      </c>
      <c r="M302" s="28">
        <v>2</v>
      </c>
      <c r="N302" s="20">
        <f t="shared" si="20"/>
        <v>130</v>
      </c>
      <c r="O302" s="20">
        <f t="shared" si="21"/>
        <v>20.734999999999999</v>
      </c>
    </row>
    <row r="303" spans="2:15" s="6" customFormat="1" ht="89.25" customHeight="1" x14ac:dyDescent="0.25">
      <c r="B303" s="12" t="s">
        <v>520</v>
      </c>
      <c r="C303" s="12" t="s">
        <v>516</v>
      </c>
      <c r="D303" s="13" t="s">
        <v>13</v>
      </c>
      <c r="E303" s="13" t="s">
        <v>521</v>
      </c>
      <c r="F303" s="10" t="s">
        <v>14</v>
      </c>
      <c r="G303" s="13" t="s">
        <v>10</v>
      </c>
      <c r="H303" s="14" t="s">
        <v>309</v>
      </c>
      <c r="I303" s="13" t="s">
        <v>105</v>
      </c>
      <c r="J303" s="15"/>
      <c r="K303" s="11">
        <v>59</v>
      </c>
      <c r="L303" s="27">
        <f t="shared" si="19"/>
        <v>9.4105000000000008</v>
      </c>
      <c r="M303" s="28">
        <v>8</v>
      </c>
      <c r="N303" s="20">
        <f t="shared" si="20"/>
        <v>472</v>
      </c>
      <c r="O303" s="20">
        <f t="shared" si="21"/>
        <v>75.284000000000006</v>
      </c>
    </row>
    <row r="304" spans="2:15" s="6" customFormat="1" ht="89.25" customHeight="1" x14ac:dyDescent="0.25">
      <c r="B304" s="12" t="s">
        <v>524</v>
      </c>
      <c r="C304" s="12" t="s">
        <v>102</v>
      </c>
      <c r="D304" s="13" t="s">
        <v>103</v>
      </c>
      <c r="E304" s="13" t="s">
        <v>525</v>
      </c>
      <c r="F304" s="10" t="s">
        <v>14</v>
      </c>
      <c r="G304" s="13" t="s">
        <v>16</v>
      </c>
      <c r="H304" s="14" t="s">
        <v>523</v>
      </c>
      <c r="I304" s="13" t="s">
        <v>105</v>
      </c>
      <c r="J304" s="15"/>
      <c r="K304" s="11">
        <v>99</v>
      </c>
      <c r="L304" s="27">
        <f t="shared" si="19"/>
        <v>15.7905</v>
      </c>
      <c r="M304" s="28">
        <v>3</v>
      </c>
      <c r="N304" s="20">
        <f t="shared" si="20"/>
        <v>297</v>
      </c>
      <c r="O304" s="20">
        <f t="shared" si="21"/>
        <v>47.371499999999997</v>
      </c>
    </row>
    <row r="305" spans="2:15" s="6" customFormat="1" ht="89.25" customHeight="1" x14ac:dyDescent="0.25">
      <c r="B305" s="12" t="s">
        <v>815</v>
      </c>
      <c r="C305" s="12" t="s">
        <v>516</v>
      </c>
      <c r="D305" s="13" t="s">
        <v>13</v>
      </c>
      <c r="E305" s="13" t="s">
        <v>816</v>
      </c>
      <c r="F305" s="10" t="s">
        <v>663</v>
      </c>
      <c r="G305" s="13" t="s">
        <v>30</v>
      </c>
      <c r="H305" s="14" t="s">
        <v>784</v>
      </c>
      <c r="I305" s="13" t="s">
        <v>105</v>
      </c>
      <c r="J305" s="15"/>
      <c r="K305" s="11">
        <v>89</v>
      </c>
      <c r="L305" s="27">
        <f t="shared" si="19"/>
        <v>14.195500000000001</v>
      </c>
      <c r="M305" s="28">
        <v>1</v>
      </c>
      <c r="N305" s="20">
        <f t="shared" si="20"/>
        <v>89</v>
      </c>
      <c r="O305" s="20">
        <f t="shared" si="21"/>
        <v>14.195500000000001</v>
      </c>
    </row>
    <row r="306" spans="2:15" s="6" customFormat="1" ht="89.25" customHeight="1" x14ac:dyDescent="0.25">
      <c r="B306" s="12" t="s">
        <v>527</v>
      </c>
      <c r="C306" s="12" t="s">
        <v>522</v>
      </c>
      <c r="D306" s="13" t="s">
        <v>13</v>
      </c>
      <c r="E306" s="13" t="s">
        <v>91</v>
      </c>
      <c r="F306" s="10" t="s">
        <v>14</v>
      </c>
      <c r="G306" s="13" t="s">
        <v>16</v>
      </c>
      <c r="H306" s="14" t="s">
        <v>526</v>
      </c>
      <c r="I306" s="13" t="s">
        <v>105</v>
      </c>
      <c r="J306" s="15"/>
      <c r="K306" s="11">
        <v>23.9</v>
      </c>
      <c r="L306" s="27">
        <f t="shared" si="19"/>
        <v>3.8120499999999997</v>
      </c>
      <c r="M306" s="28">
        <v>2</v>
      </c>
      <c r="N306" s="20">
        <f t="shared" si="20"/>
        <v>47.8</v>
      </c>
      <c r="O306" s="20">
        <f t="shared" ref="O306:O324" si="22">L306*M306</f>
        <v>7.6240999999999994</v>
      </c>
    </row>
    <row r="307" spans="2:15" s="6" customFormat="1" ht="89.25" customHeight="1" x14ac:dyDescent="0.25">
      <c r="B307" s="12" t="s">
        <v>528</v>
      </c>
      <c r="C307" s="12" t="s">
        <v>522</v>
      </c>
      <c r="D307" s="13" t="s">
        <v>13</v>
      </c>
      <c r="E307" s="13" t="s">
        <v>91</v>
      </c>
      <c r="F307" s="10" t="s">
        <v>14</v>
      </c>
      <c r="G307" s="13" t="s">
        <v>16</v>
      </c>
      <c r="H307" s="14" t="s">
        <v>526</v>
      </c>
      <c r="I307" s="13" t="s">
        <v>105</v>
      </c>
      <c r="J307" s="15"/>
      <c r="K307" s="11">
        <v>23.9</v>
      </c>
      <c r="L307" s="27">
        <f t="shared" si="19"/>
        <v>3.8120499999999997</v>
      </c>
      <c r="M307" s="28">
        <v>12</v>
      </c>
      <c r="N307" s="20">
        <f t="shared" si="20"/>
        <v>286.79999999999995</v>
      </c>
      <c r="O307" s="20">
        <f t="shared" si="22"/>
        <v>45.744599999999998</v>
      </c>
    </row>
    <row r="308" spans="2:15" s="6" customFormat="1" ht="89.25" customHeight="1" x14ac:dyDescent="0.25">
      <c r="B308" s="12" t="s">
        <v>529</v>
      </c>
      <c r="C308" s="12" t="s">
        <v>522</v>
      </c>
      <c r="D308" s="13" t="s">
        <v>13</v>
      </c>
      <c r="E308" s="13" t="s">
        <v>91</v>
      </c>
      <c r="F308" s="10" t="s">
        <v>14</v>
      </c>
      <c r="G308" s="13" t="s">
        <v>16</v>
      </c>
      <c r="H308" s="14" t="s">
        <v>523</v>
      </c>
      <c r="I308" s="13" t="s">
        <v>105</v>
      </c>
      <c r="J308" s="15"/>
      <c r="K308" s="11">
        <v>25.9</v>
      </c>
      <c r="L308" s="27">
        <f t="shared" si="19"/>
        <v>4.1310500000000001</v>
      </c>
      <c r="M308" s="28">
        <v>8</v>
      </c>
      <c r="N308" s="20">
        <f t="shared" si="20"/>
        <v>207.2</v>
      </c>
      <c r="O308" s="20">
        <f t="shared" si="22"/>
        <v>33.048400000000001</v>
      </c>
    </row>
    <row r="309" spans="2:15" s="6" customFormat="1" ht="89.25" customHeight="1" x14ac:dyDescent="0.25">
      <c r="B309" s="12" t="s">
        <v>530</v>
      </c>
      <c r="C309" s="12" t="s">
        <v>531</v>
      </c>
      <c r="D309" s="13" t="s">
        <v>13</v>
      </c>
      <c r="E309" s="13" t="s">
        <v>532</v>
      </c>
      <c r="F309" s="10" t="s">
        <v>14</v>
      </c>
      <c r="G309" s="13" t="s">
        <v>12</v>
      </c>
      <c r="H309" s="14" t="s">
        <v>533</v>
      </c>
      <c r="I309" s="13" t="s">
        <v>105</v>
      </c>
      <c r="J309" s="15"/>
      <c r="K309" s="11">
        <v>269</v>
      </c>
      <c r="L309" s="27">
        <f t="shared" si="19"/>
        <v>42.905499999999996</v>
      </c>
      <c r="M309" s="28">
        <v>1</v>
      </c>
      <c r="N309" s="20">
        <f t="shared" si="20"/>
        <v>269</v>
      </c>
      <c r="O309" s="20">
        <f t="shared" si="22"/>
        <v>42.905499999999996</v>
      </c>
    </row>
    <row r="310" spans="2:15" s="6" customFormat="1" ht="89.25" customHeight="1" x14ac:dyDescent="0.25">
      <c r="B310" s="12" t="s">
        <v>817</v>
      </c>
      <c r="C310" s="12" t="s">
        <v>818</v>
      </c>
      <c r="D310" s="13" t="s">
        <v>13</v>
      </c>
      <c r="E310" s="13" t="s">
        <v>716</v>
      </c>
      <c r="F310" s="10" t="s">
        <v>672</v>
      </c>
      <c r="G310" s="13" t="s">
        <v>16</v>
      </c>
      <c r="H310" s="14" t="s">
        <v>358</v>
      </c>
      <c r="I310" s="13" t="s">
        <v>819</v>
      </c>
      <c r="J310" s="15"/>
      <c r="K310" s="11">
        <v>65</v>
      </c>
      <c r="L310" s="27">
        <f t="shared" si="19"/>
        <v>10.3675</v>
      </c>
      <c r="M310" s="28">
        <v>1</v>
      </c>
      <c r="N310" s="20">
        <f t="shared" si="20"/>
        <v>65</v>
      </c>
      <c r="O310" s="20">
        <f t="shared" si="22"/>
        <v>10.3675</v>
      </c>
    </row>
    <row r="311" spans="2:15" s="6" customFormat="1" ht="89.25" customHeight="1" x14ac:dyDescent="0.25">
      <c r="B311" s="12" t="s">
        <v>820</v>
      </c>
      <c r="C311" s="12" t="s">
        <v>821</v>
      </c>
      <c r="D311" s="13" t="s">
        <v>13</v>
      </c>
      <c r="E311" s="13" t="s">
        <v>822</v>
      </c>
      <c r="F311" s="10" t="s">
        <v>663</v>
      </c>
      <c r="G311" s="13" t="s">
        <v>16</v>
      </c>
      <c r="H311" s="14" t="s">
        <v>766</v>
      </c>
      <c r="I311" s="13" t="s">
        <v>819</v>
      </c>
      <c r="J311" s="15"/>
      <c r="K311" s="11">
        <v>140</v>
      </c>
      <c r="L311" s="27">
        <f t="shared" si="19"/>
        <v>22.33</v>
      </c>
      <c r="M311" s="28">
        <v>1</v>
      </c>
      <c r="N311" s="20">
        <f t="shared" si="20"/>
        <v>140</v>
      </c>
      <c r="O311" s="20">
        <f t="shared" si="22"/>
        <v>22.33</v>
      </c>
    </row>
    <row r="312" spans="2:15" s="6" customFormat="1" ht="89.25" customHeight="1" x14ac:dyDescent="0.25">
      <c r="B312" s="12" t="s">
        <v>592</v>
      </c>
      <c r="C312" s="12" t="s">
        <v>593</v>
      </c>
      <c r="D312" s="13" t="s">
        <v>13</v>
      </c>
      <c r="E312" s="13" t="s">
        <v>594</v>
      </c>
      <c r="F312" s="10" t="s">
        <v>14</v>
      </c>
      <c r="G312" s="13" t="s">
        <v>16</v>
      </c>
      <c r="H312" s="14" t="s">
        <v>17</v>
      </c>
      <c r="I312" s="13" t="s">
        <v>105</v>
      </c>
      <c r="J312" s="15"/>
      <c r="K312" s="11">
        <v>198</v>
      </c>
      <c r="L312" s="27">
        <f t="shared" si="19"/>
        <v>31.581</v>
      </c>
      <c r="M312" s="28">
        <v>7</v>
      </c>
      <c r="N312" s="20">
        <f t="shared" si="20"/>
        <v>1386</v>
      </c>
      <c r="O312" s="20">
        <f t="shared" si="22"/>
        <v>221.06700000000001</v>
      </c>
    </row>
    <row r="313" spans="2:15" s="6" customFormat="1" ht="89.25" customHeight="1" x14ac:dyDescent="0.25">
      <c r="B313" s="12" t="s">
        <v>595</v>
      </c>
      <c r="C313" s="12" t="s">
        <v>596</v>
      </c>
      <c r="D313" s="13" t="s">
        <v>13</v>
      </c>
      <c r="E313" s="13" t="s">
        <v>597</v>
      </c>
      <c r="F313" s="10" t="s">
        <v>14</v>
      </c>
      <c r="G313" s="13" t="s">
        <v>16</v>
      </c>
      <c r="H313" s="14" t="s">
        <v>17</v>
      </c>
      <c r="I313" s="13" t="s">
        <v>105</v>
      </c>
      <c r="J313" s="15"/>
      <c r="K313" s="11">
        <v>185</v>
      </c>
      <c r="L313" s="27">
        <f t="shared" si="19"/>
        <v>29.5075</v>
      </c>
      <c r="M313" s="28">
        <v>11</v>
      </c>
      <c r="N313" s="20">
        <f t="shared" si="20"/>
        <v>2035</v>
      </c>
      <c r="O313" s="20">
        <f t="shared" si="22"/>
        <v>324.58249999999998</v>
      </c>
    </row>
    <row r="314" spans="2:15" s="6" customFormat="1" ht="89.25" customHeight="1" x14ac:dyDescent="0.25">
      <c r="B314" s="12" t="s">
        <v>598</v>
      </c>
      <c r="C314" s="12" t="s">
        <v>599</v>
      </c>
      <c r="D314" s="13" t="s">
        <v>13</v>
      </c>
      <c r="E314" s="13" t="s">
        <v>600</v>
      </c>
      <c r="F314" s="10" t="s">
        <v>14</v>
      </c>
      <c r="G314" s="13" t="s">
        <v>16</v>
      </c>
      <c r="H314" s="14" t="s">
        <v>17</v>
      </c>
      <c r="I314" s="13" t="s">
        <v>105</v>
      </c>
      <c r="J314" s="15"/>
      <c r="K314" s="11">
        <v>190</v>
      </c>
      <c r="L314" s="27">
        <f t="shared" si="19"/>
        <v>30.305</v>
      </c>
      <c r="M314" s="28">
        <v>6</v>
      </c>
      <c r="N314" s="20">
        <f t="shared" si="20"/>
        <v>1140</v>
      </c>
      <c r="O314" s="20">
        <f t="shared" si="22"/>
        <v>181.82999999999998</v>
      </c>
    </row>
    <row r="315" spans="2:15" s="6" customFormat="1" ht="89.25" customHeight="1" x14ac:dyDescent="0.25">
      <c r="B315" s="12" t="s">
        <v>601</v>
      </c>
      <c r="C315" s="12" t="s">
        <v>602</v>
      </c>
      <c r="D315" s="13" t="s">
        <v>13</v>
      </c>
      <c r="E315" s="13" t="s">
        <v>603</v>
      </c>
      <c r="F315" s="10" t="s">
        <v>14</v>
      </c>
      <c r="G315" s="13" t="s">
        <v>30</v>
      </c>
      <c r="H315" s="14" t="s">
        <v>604</v>
      </c>
      <c r="I315" s="13" t="s">
        <v>105</v>
      </c>
      <c r="J315" s="15"/>
      <c r="K315" s="11">
        <v>268</v>
      </c>
      <c r="L315" s="27">
        <f t="shared" si="19"/>
        <v>42.746000000000002</v>
      </c>
      <c r="M315" s="28">
        <v>8</v>
      </c>
      <c r="N315" s="20">
        <f t="shared" si="20"/>
        <v>2144</v>
      </c>
      <c r="O315" s="20">
        <f t="shared" si="22"/>
        <v>341.96800000000002</v>
      </c>
    </row>
    <row r="316" spans="2:15" s="6" customFormat="1" ht="89.25" customHeight="1" x14ac:dyDescent="0.25">
      <c r="B316" s="12" t="s">
        <v>536</v>
      </c>
      <c r="C316" s="12" t="s">
        <v>511</v>
      </c>
      <c r="D316" s="13" t="s">
        <v>13</v>
      </c>
      <c r="E316" s="13" t="s">
        <v>537</v>
      </c>
      <c r="F316" s="10" t="s">
        <v>8</v>
      </c>
      <c r="G316" s="13" t="s">
        <v>534</v>
      </c>
      <c r="H316" s="14" t="s">
        <v>535</v>
      </c>
      <c r="I316" s="13" t="s">
        <v>105</v>
      </c>
      <c r="J316" s="15"/>
      <c r="K316" s="11">
        <v>40</v>
      </c>
      <c r="L316" s="27">
        <f t="shared" si="19"/>
        <v>6.38</v>
      </c>
      <c r="M316" s="28">
        <v>5</v>
      </c>
      <c r="N316" s="20">
        <f t="shared" si="20"/>
        <v>200</v>
      </c>
      <c r="O316" s="20">
        <f t="shared" si="22"/>
        <v>31.9</v>
      </c>
    </row>
    <row r="317" spans="2:15" s="6" customFormat="1" ht="89.25" customHeight="1" x14ac:dyDescent="0.25">
      <c r="B317" s="12" t="s">
        <v>538</v>
      </c>
      <c r="C317" s="12" t="s">
        <v>539</v>
      </c>
      <c r="D317" s="13" t="s">
        <v>110</v>
      </c>
      <c r="E317" s="13" t="s">
        <v>540</v>
      </c>
      <c r="F317" s="10" t="s">
        <v>8</v>
      </c>
      <c r="G317" s="13" t="s">
        <v>10</v>
      </c>
      <c r="H317" s="14" t="s">
        <v>42</v>
      </c>
      <c r="I317" s="13" t="s">
        <v>105</v>
      </c>
      <c r="J317" s="15"/>
      <c r="K317" s="11">
        <v>59</v>
      </c>
      <c r="L317" s="27">
        <f t="shared" si="19"/>
        <v>9.4105000000000008</v>
      </c>
      <c r="M317" s="28">
        <v>232</v>
      </c>
      <c r="N317" s="20">
        <f t="shared" si="20"/>
        <v>13688</v>
      </c>
      <c r="O317" s="20">
        <f t="shared" si="22"/>
        <v>2183.2360000000003</v>
      </c>
    </row>
    <row r="318" spans="2:15" s="6" customFormat="1" ht="89.25" customHeight="1" x14ac:dyDescent="0.25">
      <c r="B318" s="12" t="s">
        <v>541</v>
      </c>
      <c r="C318" s="12" t="s">
        <v>539</v>
      </c>
      <c r="D318" s="13" t="s">
        <v>110</v>
      </c>
      <c r="E318" s="13" t="s">
        <v>540</v>
      </c>
      <c r="F318" s="10" t="s">
        <v>8</v>
      </c>
      <c r="G318" s="13" t="s">
        <v>10</v>
      </c>
      <c r="H318" s="14" t="s">
        <v>42</v>
      </c>
      <c r="I318" s="13" t="s">
        <v>105</v>
      </c>
      <c r="J318" s="15"/>
      <c r="K318" s="11">
        <v>69</v>
      </c>
      <c r="L318" s="27">
        <f t="shared" si="19"/>
        <v>11.0055</v>
      </c>
      <c r="M318" s="28">
        <v>409</v>
      </c>
      <c r="N318" s="20">
        <f t="shared" si="20"/>
        <v>28221</v>
      </c>
      <c r="O318" s="20">
        <f t="shared" si="22"/>
        <v>4501.2494999999999</v>
      </c>
    </row>
    <row r="319" spans="2:15" s="6" customFormat="1" ht="89.25" customHeight="1" x14ac:dyDescent="0.25">
      <c r="B319" s="12" t="s">
        <v>542</v>
      </c>
      <c r="C319" s="12" t="s">
        <v>543</v>
      </c>
      <c r="D319" s="13" t="s">
        <v>13</v>
      </c>
      <c r="E319" s="13" t="s">
        <v>544</v>
      </c>
      <c r="F319" s="10" t="s">
        <v>8</v>
      </c>
      <c r="G319" s="13" t="s">
        <v>30</v>
      </c>
      <c r="H319" s="14" t="s">
        <v>53</v>
      </c>
      <c r="I319" s="13" t="s">
        <v>105</v>
      </c>
      <c r="J319" s="15"/>
      <c r="K319" s="11">
        <v>1545</v>
      </c>
      <c r="L319" s="27">
        <f t="shared" si="19"/>
        <v>246.42750000000001</v>
      </c>
      <c r="M319" s="28">
        <v>1</v>
      </c>
      <c r="N319" s="20">
        <f t="shared" si="20"/>
        <v>1545</v>
      </c>
      <c r="O319" s="20">
        <f t="shared" si="22"/>
        <v>246.42750000000001</v>
      </c>
    </row>
    <row r="320" spans="2:15" s="6" customFormat="1" ht="89.25" customHeight="1" x14ac:dyDescent="0.25">
      <c r="B320" s="12" t="s">
        <v>545</v>
      </c>
      <c r="C320" s="12" t="s">
        <v>546</v>
      </c>
      <c r="D320" s="13" t="s">
        <v>13</v>
      </c>
      <c r="E320" s="13" t="s">
        <v>547</v>
      </c>
      <c r="F320" s="10" t="s">
        <v>8</v>
      </c>
      <c r="G320" s="13" t="s">
        <v>30</v>
      </c>
      <c r="H320" s="14" t="s">
        <v>53</v>
      </c>
      <c r="I320" s="13" t="s">
        <v>105</v>
      </c>
      <c r="J320" s="15"/>
      <c r="K320" s="11">
        <v>1585</v>
      </c>
      <c r="L320" s="27">
        <f t="shared" si="19"/>
        <v>252.8075</v>
      </c>
      <c r="M320" s="28">
        <v>1</v>
      </c>
      <c r="N320" s="20">
        <f t="shared" si="20"/>
        <v>1585</v>
      </c>
      <c r="O320" s="20">
        <f t="shared" si="22"/>
        <v>252.8075</v>
      </c>
    </row>
    <row r="321" spans="2:15" s="6" customFormat="1" ht="89.25" customHeight="1" x14ac:dyDescent="0.25">
      <c r="B321" s="12" t="s">
        <v>548</v>
      </c>
      <c r="C321" s="12" t="s">
        <v>549</v>
      </c>
      <c r="D321" s="13" t="s">
        <v>95</v>
      </c>
      <c r="E321" s="13" t="s">
        <v>550</v>
      </c>
      <c r="F321" s="10" t="s">
        <v>8</v>
      </c>
      <c r="G321" s="13" t="s">
        <v>30</v>
      </c>
      <c r="H321" s="14" t="s">
        <v>53</v>
      </c>
      <c r="I321" s="13" t="s">
        <v>105</v>
      </c>
      <c r="J321" s="15"/>
      <c r="K321" s="11">
        <v>1999</v>
      </c>
      <c r="L321" s="27">
        <f t="shared" si="19"/>
        <v>318.84049999999996</v>
      </c>
      <c r="M321" s="28">
        <v>6</v>
      </c>
      <c r="N321" s="20">
        <f t="shared" si="20"/>
        <v>11994</v>
      </c>
      <c r="O321" s="20">
        <f t="shared" si="22"/>
        <v>1913.0429999999997</v>
      </c>
    </row>
    <row r="322" spans="2:15" s="6" customFormat="1" ht="89.25" customHeight="1" x14ac:dyDescent="0.25">
      <c r="B322" s="12" t="s">
        <v>551</v>
      </c>
      <c r="C322" s="12" t="s">
        <v>552</v>
      </c>
      <c r="D322" s="13" t="s">
        <v>13</v>
      </c>
      <c r="E322" s="13" t="s">
        <v>553</v>
      </c>
      <c r="F322" s="10" t="s">
        <v>8</v>
      </c>
      <c r="G322" s="13" t="s">
        <v>30</v>
      </c>
      <c r="H322" s="14" t="s">
        <v>53</v>
      </c>
      <c r="I322" s="13" t="s">
        <v>105</v>
      </c>
      <c r="J322" s="15"/>
      <c r="K322" s="11">
        <v>1195</v>
      </c>
      <c r="L322" s="27">
        <f t="shared" si="19"/>
        <v>190.60249999999999</v>
      </c>
      <c r="M322" s="28">
        <v>1</v>
      </c>
      <c r="N322" s="20">
        <f t="shared" si="20"/>
        <v>1195</v>
      </c>
      <c r="O322" s="20">
        <f t="shared" si="22"/>
        <v>190.60249999999999</v>
      </c>
    </row>
    <row r="323" spans="2:15" s="6" customFormat="1" ht="89.25" customHeight="1" x14ac:dyDescent="0.25">
      <c r="B323" s="12" t="s">
        <v>554</v>
      </c>
      <c r="C323" s="12" t="s">
        <v>555</v>
      </c>
      <c r="D323" s="13" t="s">
        <v>13</v>
      </c>
      <c r="E323" s="13" t="s">
        <v>556</v>
      </c>
      <c r="F323" s="10" t="s">
        <v>8</v>
      </c>
      <c r="G323" s="13" t="s">
        <v>30</v>
      </c>
      <c r="H323" s="14" t="s">
        <v>53</v>
      </c>
      <c r="I323" s="13" t="s">
        <v>105</v>
      </c>
      <c r="J323" s="15"/>
      <c r="K323" s="11">
        <v>1248</v>
      </c>
      <c r="L323" s="27">
        <f t="shared" ref="L323:L386" si="23">(+K323*0.145)*1.1</f>
        <v>199.05599999999998</v>
      </c>
      <c r="M323" s="28">
        <v>2</v>
      </c>
      <c r="N323" s="20">
        <f t="shared" ref="N323:N386" si="24">+M323*K323</f>
        <v>2496</v>
      </c>
      <c r="O323" s="20">
        <f t="shared" si="22"/>
        <v>398.11199999999997</v>
      </c>
    </row>
    <row r="324" spans="2:15" s="6" customFormat="1" ht="89.25" customHeight="1" x14ac:dyDescent="0.25">
      <c r="B324" s="12" t="s">
        <v>557</v>
      </c>
      <c r="C324" s="12" t="s">
        <v>552</v>
      </c>
      <c r="D324" s="13" t="s">
        <v>13</v>
      </c>
      <c r="E324" s="13" t="s">
        <v>558</v>
      </c>
      <c r="F324" s="10" t="s">
        <v>8</v>
      </c>
      <c r="G324" s="13" t="s">
        <v>30</v>
      </c>
      <c r="H324" s="14" t="s">
        <v>53</v>
      </c>
      <c r="I324" s="13" t="s">
        <v>105</v>
      </c>
      <c r="J324" s="15"/>
      <c r="K324" s="11">
        <v>1595</v>
      </c>
      <c r="L324" s="27">
        <f t="shared" si="23"/>
        <v>254.4025</v>
      </c>
      <c r="M324" s="28">
        <v>2</v>
      </c>
      <c r="N324" s="20">
        <f t="shared" si="24"/>
        <v>3190</v>
      </c>
      <c r="O324" s="20">
        <f t="shared" si="22"/>
        <v>508.80500000000001</v>
      </c>
    </row>
    <row r="325" spans="2:15" s="6" customFormat="1" ht="89.25" customHeight="1" x14ac:dyDescent="0.25">
      <c r="B325" s="12" t="s">
        <v>559</v>
      </c>
      <c r="C325" s="12" t="s">
        <v>516</v>
      </c>
      <c r="D325" s="13" t="s">
        <v>560</v>
      </c>
      <c r="E325" s="13" t="s">
        <v>561</v>
      </c>
      <c r="F325" s="10" t="s">
        <v>8</v>
      </c>
      <c r="G325" s="13" t="s">
        <v>30</v>
      </c>
      <c r="H325" s="14" t="s">
        <v>562</v>
      </c>
      <c r="I325" s="13" t="s">
        <v>105</v>
      </c>
      <c r="J325" s="15"/>
      <c r="K325" s="11">
        <v>89</v>
      </c>
      <c r="L325" s="27">
        <f t="shared" si="23"/>
        <v>14.195500000000001</v>
      </c>
      <c r="M325" s="28">
        <v>3</v>
      </c>
      <c r="N325" s="20">
        <f t="shared" si="24"/>
        <v>267</v>
      </c>
      <c r="O325" s="20">
        <f t="shared" ref="O325:O348" si="25">L325*M325</f>
        <v>42.586500000000001</v>
      </c>
    </row>
    <row r="326" spans="2:15" s="6" customFormat="1" ht="89.25" customHeight="1" x14ac:dyDescent="0.25">
      <c r="B326" s="12" t="s">
        <v>563</v>
      </c>
      <c r="C326" s="12" t="s">
        <v>516</v>
      </c>
      <c r="D326" s="13" t="s">
        <v>564</v>
      </c>
      <c r="E326" s="13" t="s">
        <v>561</v>
      </c>
      <c r="F326" s="10" t="s">
        <v>8</v>
      </c>
      <c r="G326" s="13" t="s">
        <v>30</v>
      </c>
      <c r="H326" s="14" t="s">
        <v>562</v>
      </c>
      <c r="I326" s="13" t="s">
        <v>105</v>
      </c>
      <c r="J326" s="15"/>
      <c r="K326" s="11">
        <v>89</v>
      </c>
      <c r="L326" s="27">
        <f t="shared" si="23"/>
        <v>14.195500000000001</v>
      </c>
      <c r="M326" s="28">
        <v>3</v>
      </c>
      <c r="N326" s="20">
        <f t="shared" si="24"/>
        <v>267</v>
      </c>
      <c r="O326" s="20">
        <f t="shared" si="25"/>
        <v>42.586500000000001</v>
      </c>
    </row>
    <row r="327" spans="2:15" s="6" customFormat="1" ht="89.25" customHeight="1" x14ac:dyDescent="0.25">
      <c r="B327" s="12" t="s">
        <v>823</v>
      </c>
      <c r="C327" s="12" t="s">
        <v>516</v>
      </c>
      <c r="D327" s="13" t="s">
        <v>560</v>
      </c>
      <c r="E327" s="13" t="s">
        <v>561</v>
      </c>
      <c r="F327" s="10" t="s">
        <v>663</v>
      </c>
      <c r="G327" s="13" t="s">
        <v>30</v>
      </c>
      <c r="H327" s="14" t="s">
        <v>668</v>
      </c>
      <c r="I327" s="13" t="s">
        <v>105</v>
      </c>
      <c r="J327" s="15"/>
      <c r="K327" s="11">
        <v>89</v>
      </c>
      <c r="L327" s="27">
        <f t="shared" si="23"/>
        <v>14.195500000000001</v>
      </c>
      <c r="M327" s="28">
        <v>1</v>
      </c>
      <c r="N327" s="20">
        <f t="shared" si="24"/>
        <v>89</v>
      </c>
      <c r="O327" s="20">
        <f t="shared" si="25"/>
        <v>14.195500000000001</v>
      </c>
    </row>
    <row r="328" spans="2:15" s="6" customFormat="1" ht="89.25" customHeight="1" x14ac:dyDescent="0.25">
      <c r="B328" s="12" t="s">
        <v>565</v>
      </c>
      <c r="C328" s="12" t="s">
        <v>513</v>
      </c>
      <c r="D328" s="13" t="s">
        <v>110</v>
      </c>
      <c r="E328" s="13" t="s">
        <v>566</v>
      </c>
      <c r="F328" s="10" t="s">
        <v>8</v>
      </c>
      <c r="G328" s="13" t="s">
        <v>30</v>
      </c>
      <c r="H328" s="14" t="s">
        <v>562</v>
      </c>
      <c r="I328" s="13" t="s">
        <v>105</v>
      </c>
      <c r="J328" s="15"/>
      <c r="K328" s="11">
        <v>89</v>
      </c>
      <c r="L328" s="27">
        <f t="shared" si="23"/>
        <v>14.195500000000001</v>
      </c>
      <c r="M328" s="28">
        <v>7</v>
      </c>
      <c r="N328" s="20">
        <f t="shared" si="24"/>
        <v>623</v>
      </c>
      <c r="O328" s="20">
        <f t="shared" si="25"/>
        <v>99.368500000000012</v>
      </c>
    </row>
    <row r="329" spans="2:15" s="6" customFormat="1" ht="89.25" customHeight="1" x14ac:dyDescent="0.25">
      <c r="B329" s="12" t="s">
        <v>567</v>
      </c>
      <c r="C329" s="12" t="s">
        <v>513</v>
      </c>
      <c r="D329" s="13" t="s">
        <v>110</v>
      </c>
      <c r="E329" s="13" t="s">
        <v>568</v>
      </c>
      <c r="F329" s="10" t="s">
        <v>8</v>
      </c>
      <c r="G329" s="13" t="s">
        <v>30</v>
      </c>
      <c r="H329" s="14" t="s">
        <v>562</v>
      </c>
      <c r="I329" s="13" t="s">
        <v>105</v>
      </c>
      <c r="J329" s="15"/>
      <c r="K329" s="11">
        <v>89</v>
      </c>
      <c r="L329" s="27">
        <f t="shared" si="23"/>
        <v>14.195500000000001</v>
      </c>
      <c r="M329" s="28">
        <v>3</v>
      </c>
      <c r="N329" s="20">
        <f t="shared" si="24"/>
        <v>267</v>
      </c>
      <c r="O329" s="20">
        <f t="shared" si="25"/>
        <v>42.586500000000001</v>
      </c>
    </row>
    <row r="330" spans="2:15" s="6" customFormat="1" ht="89.25" customHeight="1" x14ac:dyDescent="0.25">
      <c r="B330" s="12" t="s">
        <v>569</v>
      </c>
      <c r="C330" s="12" t="s">
        <v>513</v>
      </c>
      <c r="D330" s="13" t="s">
        <v>111</v>
      </c>
      <c r="E330" s="13" t="s">
        <v>568</v>
      </c>
      <c r="F330" s="10" t="s">
        <v>8</v>
      </c>
      <c r="G330" s="13" t="s">
        <v>30</v>
      </c>
      <c r="H330" s="14" t="s">
        <v>562</v>
      </c>
      <c r="I330" s="13" t="s">
        <v>105</v>
      </c>
      <c r="J330" s="15"/>
      <c r="K330" s="11">
        <v>89</v>
      </c>
      <c r="L330" s="27">
        <f t="shared" si="23"/>
        <v>14.195500000000001</v>
      </c>
      <c r="M330" s="28">
        <v>1</v>
      </c>
      <c r="N330" s="20">
        <f t="shared" si="24"/>
        <v>89</v>
      </c>
      <c r="O330" s="20">
        <f t="shared" si="25"/>
        <v>14.195500000000001</v>
      </c>
    </row>
    <row r="331" spans="2:15" s="6" customFormat="1" ht="89.25" customHeight="1" x14ac:dyDescent="0.25">
      <c r="B331" s="12" t="s">
        <v>824</v>
      </c>
      <c r="C331" s="12" t="s">
        <v>513</v>
      </c>
      <c r="D331" s="13" t="s">
        <v>110</v>
      </c>
      <c r="E331" s="13" t="s">
        <v>568</v>
      </c>
      <c r="F331" s="10" t="s">
        <v>663</v>
      </c>
      <c r="G331" s="13" t="s">
        <v>30</v>
      </c>
      <c r="H331" s="14" t="s">
        <v>668</v>
      </c>
      <c r="I331" s="13" t="s">
        <v>105</v>
      </c>
      <c r="J331" s="15"/>
      <c r="K331" s="11">
        <v>89</v>
      </c>
      <c r="L331" s="27">
        <f t="shared" si="23"/>
        <v>14.195500000000001</v>
      </c>
      <c r="M331" s="28">
        <v>1</v>
      </c>
      <c r="N331" s="20">
        <f t="shared" si="24"/>
        <v>89</v>
      </c>
      <c r="O331" s="20">
        <f t="shared" si="25"/>
        <v>14.195500000000001</v>
      </c>
    </row>
    <row r="332" spans="2:15" s="6" customFormat="1" ht="89.25" customHeight="1" x14ac:dyDescent="0.25">
      <c r="B332" s="12" t="s">
        <v>825</v>
      </c>
      <c r="C332" s="12" t="s">
        <v>513</v>
      </c>
      <c r="D332" s="13" t="s">
        <v>560</v>
      </c>
      <c r="E332" s="13" t="s">
        <v>826</v>
      </c>
      <c r="F332" s="10" t="s">
        <v>663</v>
      </c>
      <c r="G332" s="13" t="s">
        <v>30</v>
      </c>
      <c r="H332" s="14" t="s">
        <v>668</v>
      </c>
      <c r="I332" s="13" t="s">
        <v>105</v>
      </c>
      <c r="J332" s="15"/>
      <c r="K332" s="11">
        <v>89</v>
      </c>
      <c r="L332" s="27">
        <f t="shared" si="23"/>
        <v>14.195500000000001</v>
      </c>
      <c r="M332" s="28">
        <v>1</v>
      </c>
      <c r="N332" s="20">
        <f t="shared" si="24"/>
        <v>89</v>
      </c>
      <c r="O332" s="20">
        <f t="shared" si="25"/>
        <v>14.195500000000001</v>
      </c>
    </row>
    <row r="333" spans="2:15" s="6" customFormat="1" ht="89.25" customHeight="1" x14ac:dyDescent="0.25">
      <c r="B333" s="12" t="s">
        <v>570</v>
      </c>
      <c r="C333" s="12" t="s">
        <v>513</v>
      </c>
      <c r="D333" s="13" t="s">
        <v>564</v>
      </c>
      <c r="E333" s="13" t="s">
        <v>571</v>
      </c>
      <c r="F333" s="10" t="s">
        <v>8</v>
      </c>
      <c r="G333" s="13" t="s">
        <v>30</v>
      </c>
      <c r="H333" s="14" t="s">
        <v>562</v>
      </c>
      <c r="I333" s="13" t="s">
        <v>105</v>
      </c>
      <c r="J333" s="15"/>
      <c r="K333" s="11">
        <v>89</v>
      </c>
      <c r="L333" s="27">
        <f t="shared" si="23"/>
        <v>14.195500000000001</v>
      </c>
      <c r="M333" s="28">
        <v>1</v>
      </c>
      <c r="N333" s="20">
        <f t="shared" si="24"/>
        <v>89</v>
      </c>
      <c r="O333" s="20">
        <f t="shared" si="25"/>
        <v>14.195500000000001</v>
      </c>
    </row>
    <row r="334" spans="2:15" s="6" customFormat="1" ht="89.25" customHeight="1" x14ac:dyDescent="0.25">
      <c r="B334" s="12" t="s">
        <v>572</v>
      </c>
      <c r="C334" s="12" t="s">
        <v>516</v>
      </c>
      <c r="D334" s="13" t="s">
        <v>13</v>
      </c>
      <c r="E334" s="13" t="s">
        <v>63</v>
      </c>
      <c r="F334" s="10" t="s">
        <v>8</v>
      </c>
      <c r="G334" s="13" t="s">
        <v>30</v>
      </c>
      <c r="H334" s="14" t="s">
        <v>62</v>
      </c>
      <c r="I334" s="13" t="s">
        <v>105</v>
      </c>
      <c r="J334" s="15"/>
      <c r="K334" s="11">
        <v>149</v>
      </c>
      <c r="L334" s="27">
        <f t="shared" si="23"/>
        <v>23.765499999999999</v>
      </c>
      <c r="M334" s="28">
        <v>9</v>
      </c>
      <c r="N334" s="20">
        <f t="shared" si="24"/>
        <v>1341</v>
      </c>
      <c r="O334" s="20">
        <f t="shared" si="25"/>
        <v>213.8895</v>
      </c>
    </row>
    <row r="335" spans="2:15" s="6" customFormat="1" ht="89.25" customHeight="1" x14ac:dyDescent="0.25">
      <c r="B335" s="12" t="s">
        <v>575</v>
      </c>
      <c r="C335" s="12" t="s">
        <v>511</v>
      </c>
      <c r="D335" s="13" t="s">
        <v>13</v>
      </c>
      <c r="E335" s="13" t="s">
        <v>573</v>
      </c>
      <c r="F335" s="10" t="s">
        <v>14</v>
      </c>
      <c r="G335" s="13" t="s">
        <v>10</v>
      </c>
      <c r="H335" s="14" t="s">
        <v>574</v>
      </c>
      <c r="I335" s="13" t="s">
        <v>105</v>
      </c>
      <c r="J335" s="15"/>
      <c r="K335" s="11">
        <v>59</v>
      </c>
      <c r="L335" s="27">
        <f t="shared" si="23"/>
        <v>9.4105000000000008</v>
      </c>
      <c r="M335" s="28">
        <v>2</v>
      </c>
      <c r="N335" s="20">
        <f t="shared" si="24"/>
        <v>118</v>
      </c>
      <c r="O335" s="20">
        <f t="shared" si="25"/>
        <v>18.821000000000002</v>
      </c>
    </row>
    <row r="336" spans="2:15" s="6" customFormat="1" ht="89.25" customHeight="1" x14ac:dyDescent="0.25">
      <c r="B336" s="12" t="s">
        <v>576</v>
      </c>
      <c r="C336" s="12" t="s">
        <v>511</v>
      </c>
      <c r="D336" s="13" t="s">
        <v>13</v>
      </c>
      <c r="E336" s="13" t="s">
        <v>573</v>
      </c>
      <c r="F336" s="10" t="s">
        <v>14</v>
      </c>
      <c r="G336" s="13" t="s">
        <v>10</v>
      </c>
      <c r="H336" s="14" t="s">
        <v>574</v>
      </c>
      <c r="I336" s="13" t="s">
        <v>105</v>
      </c>
      <c r="J336" s="15"/>
      <c r="K336" s="11">
        <v>89</v>
      </c>
      <c r="L336" s="27">
        <f t="shared" si="23"/>
        <v>14.195500000000001</v>
      </c>
      <c r="M336" s="28">
        <v>1</v>
      </c>
      <c r="N336" s="20">
        <f t="shared" si="24"/>
        <v>89</v>
      </c>
      <c r="O336" s="20">
        <f t="shared" si="25"/>
        <v>14.195500000000001</v>
      </c>
    </row>
    <row r="337" spans="2:15" s="6" customFormat="1" ht="89.25" customHeight="1" x14ac:dyDescent="0.25">
      <c r="B337" s="12" t="s">
        <v>577</v>
      </c>
      <c r="C337" s="12" t="s">
        <v>511</v>
      </c>
      <c r="D337" s="13" t="s">
        <v>13</v>
      </c>
      <c r="E337" s="13" t="s">
        <v>573</v>
      </c>
      <c r="F337" s="10" t="s">
        <v>14</v>
      </c>
      <c r="G337" s="13" t="s">
        <v>10</v>
      </c>
      <c r="H337" s="14" t="s">
        <v>574</v>
      </c>
      <c r="I337" s="13" t="s">
        <v>105</v>
      </c>
      <c r="J337" s="15"/>
      <c r="K337" s="11">
        <v>69</v>
      </c>
      <c r="L337" s="27">
        <f t="shared" si="23"/>
        <v>11.0055</v>
      </c>
      <c r="M337" s="28">
        <v>2</v>
      </c>
      <c r="N337" s="20">
        <f t="shared" si="24"/>
        <v>138</v>
      </c>
      <c r="O337" s="20">
        <f t="shared" si="25"/>
        <v>22.010999999999999</v>
      </c>
    </row>
    <row r="338" spans="2:15" s="6" customFormat="1" ht="89.25" customHeight="1" x14ac:dyDescent="0.25">
      <c r="B338" s="12" t="s">
        <v>578</v>
      </c>
      <c r="C338" s="12" t="s">
        <v>511</v>
      </c>
      <c r="D338" s="13" t="s">
        <v>13</v>
      </c>
      <c r="E338" s="13" t="s">
        <v>573</v>
      </c>
      <c r="F338" s="10" t="s">
        <v>14</v>
      </c>
      <c r="G338" s="13" t="s">
        <v>10</v>
      </c>
      <c r="H338" s="14" t="s">
        <v>574</v>
      </c>
      <c r="I338" s="13" t="s">
        <v>105</v>
      </c>
      <c r="J338" s="15"/>
      <c r="K338" s="11">
        <v>69</v>
      </c>
      <c r="L338" s="27">
        <f t="shared" si="23"/>
        <v>11.0055</v>
      </c>
      <c r="M338" s="28">
        <v>4</v>
      </c>
      <c r="N338" s="20">
        <f t="shared" si="24"/>
        <v>276</v>
      </c>
      <c r="O338" s="20">
        <f t="shared" si="25"/>
        <v>44.021999999999998</v>
      </c>
    </row>
    <row r="339" spans="2:15" s="6" customFormat="1" ht="89.25" customHeight="1" x14ac:dyDescent="0.25">
      <c r="B339" s="12" t="s">
        <v>827</v>
      </c>
      <c r="C339" s="12" t="s">
        <v>511</v>
      </c>
      <c r="D339" s="13" t="s">
        <v>13</v>
      </c>
      <c r="E339" s="13" t="s">
        <v>573</v>
      </c>
      <c r="F339" s="10" t="s">
        <v>663</v>
      </c>
      <c r="G339" s="13" t="s">
        <v>10</v>
      </c>
      <c r="H339" s="14" t="s">
        <v>574</v>
      </c>
      <c r="I339" s="13" t="s">
        <v>105</v>
      </c>
      <c r="J339" s="15"/>
      <c r="K339" s="11">
        <v>69</v>
      </c>
      <c r="L339" s="27">
        <f t="shared" si="23"/>
        <v>11.0055</v>
      </c>
      <c r="M339" s="28">
        <v>1</v>
      </c>
      <c r="N339" s="20">
        <f t="shared" si="24"/>
        <v>69</v>
      </c>
      <c r="O339" s="20">
        <f t="shared" si="25"/>
        <v>11.0055</v>
      </c>
    </row>
    <row r="340" spans="2:15" s="6" customFormat="1" ht="89.25" customHeight="1" x14ac:dyDescent="0.25">
      <c r="B340" s="12" t="s">
        <v>579</v>
      </c>
      <c r="C340" s="12" t="s">
        <v>511</v>
      </c>
      <c r="D340" s="13" t="s">
        <v>580</v>
      </c>
      <c r="E340" s="13" t="s">
        <v>581</v>
      </c>
      <c r="F340" s="10" t="s">
        <v>8</v>
      </c>
      <c r="G340" s="13" t="s">
        <v>10</v>
      </c>
      <c r="H340" s="14" t="s">
        <v>582</v>
      </c>
      <c r="I340" s="13" t="s">
        <v>105</v>
      </c>
      <c r="J340" s="15"/>
      <c r="K340" s="11">
        <v>119</v>
      </c>
      <c r="L340" s="27">
        <f t="shared" si="23"/>
        <v>18.980499999999999</v>
      </c>
      <c r="M340" s="28">
        <v>11</v>
      </c>
      <c r="N340" s="20">
        <f t="shared" si="24"/>
        <v>1309</v>
      </c>
      <c r="O340" s="20">
        <f t="shared" si="25"/>
        <v>208.78549999999998</v>
      </c>
    </row>
    <row r="341" spans="2:15" s="6" customFormat="1" ht="89.25" customHeight="1" x14ac:dyDescent="0.25">
      <c r="B341" s="12" t="s">
        <v>583</v>
      </c>
      <c r="C341" s="12" t="s">
        <v>511</v>
      </c>
      <c r="D341" s="13" t="s">
        <v>584</v>
      </c>
      <c r="E341" s="13" t="s">
        <v>573</v>
      </c>
      <c r="F341" s="10" t="s">
        <v>8</v>
      </c>
      <c r="G341" s="13" t="s">
        <v>10</v>
      </c>
      <c r="H341" s="14" t="s">
        <v>582</v>
      </c>
      <c r="I341" s="13" t="s">
        <v>105</v>
      </c>
      <c r="J341" s="15"/>
      <c r="K341" s="11">
        <v>119</v>
      </c>
      <c r="L341" s="27">
        <f t="shared" si="23"/>
        <v>18.980499999999999</v>
      </c>
      <c r="M341" s="28">
        <v>9</v>
      </c>
      <c r="N341" s="20">
        <f t="shared" si="24"/>
        <v>1071</v>
      </c>
      <c r="O341" s="20">
        <f t="shared" si="25"/>
        <v>170.8245</v>
      </c>
    </row>
    <row r="342" spans="2:15" s="6" customFormat="1" ht="89.25" customHeight="1" x14ac:dyDescent="0.25">
      <c r="B342" s="12" t="s">
        <v>585</v>
      </c>
      <c r="C342" s="12" t="s">
        <v>511</v>
      </c>
      <c r="D342" s="13" t="s">
        <v>580</v>
      </c>
      <c r="E342" s="13" t="s">
        <v>586</v>
      </c>
      <c r="F342" s="10" t="s">
        <v>8</v>
      </c>
      <c r="G342" s="13" t="s">
        <v>10</v>
      </c>
      <c r="H342" s="14" t="s">
        <v>582</v>
      </c>
      <c r="I342" s="13" t="s">
        <v>105</v>
      </c>
      <c r="J342" s="15"/>
      <c r="K342" s="11">
        <v>119</v>
      </c>
      <c r="L342" s="27">
        <f t="shared" si="23"/>
        <v>18.980499999999999</v>
      </c>
      <c r="M342" s="28">
        <v>10</v>
      </c>
      <c r="N342" s="20">
        <f t="shared" si="24"/>
        <v>1190</v>
      </c>
      <c r="O342" s="20">
        <f t="shared" si="25"/>
        <v>189.80500000000001</v>
      </c>
    </row>
    <row r="343" spans="2:15" s="6" customFormat="1" ht="89.25" customHeight="1" x14ac:dyDescent="0.25">
      <c r="B343" s="12" t="s">
        <v>587</v>
      </c>
      <c r="C343" s="12" t="s">
        <v>511</v>
      </c>
      <c r="D343" s="13" t="s">
        <v>584</v>
      </c>
      <c r="E343" s="13" t="s">
        <v>573</v>
      </c>
      <c r="F343" s="10" t="s">
        <v>8</v>
      </c>
      <c r="G343" s="13" t="s">
        <v>10</v>
      </c>
      <c r="H343" s="14" t="s">
        <v>582</v>
      </c>
      <c r="I343" s="13" t="s">
        <v>105</v>
      </c>
      <c r="J343" s="15"/>
      <c r="K343" s="11">
        <v>119</v>
      </c>
      <c r="L343" s="27">
        <f t="shared" si="23"/>
        <v>18.980499999999999</v>
      </c>
      <c r="M343" s="28">
        <v>3</v>
      </c>
      <c r="N343" s="20">
        <f t="shared" si="24"/>
        <v>357</v>
      </c>
      <c r="O343" s="20">
        <f t="shared" si="25"/>
        <v>56.941499999999998</v>
      </c>
    </row>
    <row r="344" spans="2:15" s="6" customFormat="1" ht="89.25" customHeight="1" x14ac:dyDescent="0.25">
      <c r="B344" s="12" t="s">
        <v>588</v>
      </c>
      <c r="C344" s="12" t="s">
        <v>589</v>
      </c>
      <c r="D344" s="13" t="s">
        <v>13</v>
      </c>
      <c r="E344" s="13" t="s">
        <v>590</v>
      </c>
      <c r="F344" s="10" t="s">
        <v>8</v>
      </c>
      <c r="G344" s="13" t="s">
        <v>30</v>
      </c>
      <c r="H344" s="14" t="s">
        <v>65</v>
      </c>
      <c r="I344" s="13" t="s">
        <v>105</v>
      </c>
      <c r="J344" s="15"/>
      <c r="K344" s="11">
        <v>115</v>
      </c>
      <c r="L344" s="27">
        <f t="shared" si="23"/>
        <v>18.342499999999998</v>
      </c>
      <c r="M344" s="28">
        <v>1</v>
      </c>
      <c r="N344" s="20">
        <f t="shared" si="24"/>
        <v>115</v>
      </c>
      <c r="O344" s="20">
        <f t="shared" si="25"/>
        <v>18.342499999999998</v>
      </c>
    </row>
    <row r="345" spans="2:15" s="6" customFormat="1" ht="89.25" customHeight="1" x14ac:dyDescent="0.25">
      <c r="B345" s="12" t="s">
        <v>605</v>
      </c>
      <c r="C345" s="12" t="s">
        <v>606</v>
      </c>
      <c r="D345" s="13" t="s">
        <v>607</v>
      </c>
      <c r="E345" s="13" t="s">
        <v>608</v>
      </c>
      <c r="F345" s="10" t="s">
        <v>14</v>
      </c>
      <c r="G345" s="13" t="s">
        <v>16</v>
      </c>
      <c r="H345" s="14" t="s">
        <v>610</v>
      </c>
      <c r="I345" s="13" t="s">
        <v>609</v>
      </c>
      <c r="J345" s="15"/>
      <c r="K345" s="11">
        <v>135</v>
      </c>
      <c r="L345" s="27">
        <f t="shared" si="23"/>
        <v>21.532500000000002</v>
      </c>
      <c r="M345" s="28">
        <v>21</v>
      </c>
      <c r="N345" s="20">
        <f t="shared" si="24"/>
        <v>2835</v>
      </c>
      <c r="O345" s="20">
        <f t="shared" si="25"/>
        <v>452.18250000000006</v>
      </c>
    </row>
    <row r="346" spans="2:15" s="6" customFormat="1" ht="89.25" customHeight="1" x14ac:dyDescent="0.25">
      <c r="B346" s="12" t="s">
        <v>611</v>
      </c>
      <c r="C346" s="12" t="s">
        <v>612</v>
      </c>
      <c r="D346" s="13" t="s">
        <v>613</v>
      </c>
      <c r="E346" s="13" t="s">
        <v>614</v>
      </c>
      <c r="F346" s="10" t="s">
        <v>14</v>
      </c>
      <c r="G346" s="13" t="s">
        <v>16</v>
      </c>
      <c r="H346" s="14" t="s">
        <v>610</v>
      </c>
      <c r="I346" s="13" t="s">
        <v>609</v>
      </c>
      <c r="J346" s="15"/>
      <c r="K346" s="11">
        <v>90</v>
      </c>
      <c r="L346" s="27">
        <f t="shared" si="23"/>
        <v>14.355</v>
      </c>
      <c r="M346" s="28">
        <v>1</v>
      </c>
      <c r="N346" s="20">
        <f t="shared" si="24"/>
        <v>90</v>
      </c>
      <c r="O346" s="20">
        <f t="shared" si="25"/>
        <v>14.355</v>
      </c>
    </row>
    <row r="347" spans="2:15" s="6" customFormat="1" ht="89.25" customHeight="1" x14ac:dyDescent="0.25">
      <c r="B347" s="12" t="s">
        <v>615</v>
      </c>
      <c r="C347" s="12" t="s">
        <v>616</v>
      </c>
      <c r="D347" s="13" t="s">
        <v>617</v>
      </c>
      <c r="E347" s="13" t="s">
        <v>618</v>
      </c>
      <c r="F347" s="10" t="s">
        <v>14</v>
      </c>
      <c r="G347" s="13" t="s">
        <v>16</v>
      </c>
      <c r="H347" s="14" t="s">
        <v>610</v>
      </c>
      <c r="I347" s="13" t="s">
        <v>609</v>
      </c>
      <c r="J347" s="15"/>
      <c r="K347" s="11">
        <v>145</v>
      </c>
      <c r="L347" s="27">
        <f t="shared" si="23"/>
        <v>23.127500000000001</v>
      </c>
      <c r="M347" s="28">
        <v>11</v>
      </c>
      <c r="N347" s="20">
        <f t="shared" si="24"/>
        <v>1595</v>
      </c>
      <c r="O347" s="20">
        <f t="shared" si="25"/>
        <v>254.4025</v>
      </c>
    </row>
    <row r="348" spans="2:15" s="6" customFormat="1" ht="89.25" customHeight="1" x14ac:dyDescent="0.25">
      <c r="B348" s="12" t="s">
        <v>619</v>
      </c>
      <c r="C348" s="12" t="s">
        <v>620</v>
      </c>
      <c r="D348" s="13" t="s">
        <v>617</v>
      </c>
      <c r="E348" s="13" t="s">
        <v>621</v>
      </c>
      <c r="F348" s="10" t="s">
        <v>14</v>
      </c>
      <c r="G348" s="13" t="s">
        <v>16</v>
      </c>
      <c r="H348" s="14" t="s">
        <v>610</v>
      </c>
      <c r="I348" s="13" t="s">
        <v>609</v>
      </c>
      <c r="J348" s="15"/>
      <c r="K348" s="11">
        <v>145</v>
      </c>
      <c r="L348" s="27">
        <f t="shared" si="23"/>
        <v>23.127500000000001</v>
      </c>
      <c r="M348" s="28">
        <v>55</v>
      </c>
      <c r="N348" s="20">
        <f t="shared" si="24"/>
        <v>7975</v>
      </c>
      <c r="O348" s="20">
        <f t="shared" si="25"/>
        <v>1272.0125</v>
      </c>
    </row>
    <row r="349" spans="2:15" s="6" customFormat="1" ht="89.25" customHeight="1" x14ac:dyDescent="0.25">
      <c r="B349" s="12" t="s">
        <v>835</v>
      </c>
      <c r="C349" s="12" t="s">
        <v>20</v>
      </c>
      <c r="D349" s="13" t="s">
        <v>13</v>
      </c>
      <c r="E349" s="13" t="s">
        <v>836</v>
      </c>
      <c r="F349" s="10" t="s">
        <v>661</v>
      </c>
      <c r="G349" s="13" t="s">
        <v>15</v>
      </c>
      <c r="H349" s="14" t="s">
        <v>834</v>
      </c>
      <c r="I349" s="13" t="s">
        <v>9</v>
      </c>
      <c r="J349" s="15"/>
      <c r="K349" s="11">
        <v>345</v>
      </c>
      <c r="L349" s="27">
        <f t="shared" si="23"/>
        <v>55.027500000000003</v>
      </c>
      <c r="M349" s="28">
        <v>1</v>
      </c>
      <c r="N349" s="20">
        <f t="shared" si="24"/>
        <v>345</v>
      </c>
      <c r="O349" s="20">
        <f t="shared" ref="O349:O353" si="26">L349*M349</f>
        <v>55.027500000000003</v>
      </c>
    </row>
    <row r="350" spans="2:15" s="6" customFormat="1" ht="89.25" customHeight="1" x14ac:dyDescent="0.25">
      <c r="B350" s="12" t="s">
        <v>837</v>
      </c>
      <c r="C350" s="12" t="s">
        <v>20</v>
      </c>
      <c r="D350" s="13" t="s">
        <v>13</v>
      </c>
      <c r="E350" s="13" t="s">
        <v>838</v>
      </c>
      <c r="F350" s="10" t="s">
        <v>661</v>
      </c>
      <c r="G350" s="13" t="s">
        <v>15</v>
      </c>
      <c r="H350" s="14" t="s">
        <v>834</v>
      </c>
      <c r="I350" s="13" t="s">
        <v>9</v>
      </c>
      <c r="J350" s="15"/>
      <c r="K350" s="11">
        <v>345</v>
      </c>
      <c r="L350" s="27">
        <f t="shared" si="23"/>
        <v>55.027500000000003</v>
      </c>
      <c r="M350" s="28">
        <v>1</v>
      </c>
      <c r="N350" s="20">
        <f t="shared" si="24"/>
        <v>345</v>
      </c>
      <c r="O350" s="20">
        <f t="shared" si="26"/>
        <v>55.027500000000003</v>
      </c>
    </row>
    <row r="351" spans="2:15" s="6" customFormat="1" ht="89.25" customHeight="1" x14ac:dyDescent="0.25">
      <c r="B351" s="12" t="s">
        <v>623</v>
      </c>
      <c r="C351" s="12" t="s">
        <v>624</v>
      </c>
      <c r="D351" s="13" t="s">
        <v>13</v>
      </c>
      <c r="E351" s="13" t="s">
        <v>41</v>
      </c>
      <c r="F351" s="10" t="s">
        <v>8</v>
      </c>
      <c r="G351" s="13" t="s">
        <v>10</v>
      </c>
      <c r="H351" s="14" t="s">
        <v>42</v>
      </c>
      <c r="I351" s="13" t="s">
        <v>625</v>
      </c>
      <c r="J351" s="15"/>
      <c r="K351" s="11">
        <v>45</v>
      </c>
      <c r="L351" s="27">
        <f t="shared" si="23"/>
        <v>7.1775000000000002</v>
      </c>
      <c r="M351" s="28">
        <v>2</v>
      </c>
      <c r="N351" s="20">
        <f t="shared" si="24"/>
        <v>90</v>
      </c>
      <c r="O351" s="20">
        <f t="shared" si="26"/>
        <v>14.355</v>
      </c>
    </row>
    <row r="352" spans="2:15" s="6" customFormat="1" ht="89.25" customHeight="1" x14ac:dyDescent="0.25">
      <c r="B352" s="12" t="s">
        <v>626</v>
      </c>
      <c r="C352" s="12" t="s">
        <v>67</v>
      </c>
      <c r="D352" s="13" t="s">
        <v>13</v>
      </c>
      <c r="E352" s="13" t="s">
        <v>627</v>
      </c>
      <c r="F352" s="10" t="s">
        <v>14</v>
      </c>
      <c r="G352" s="13" t="s">
        <v>15</v>
      </c>
      <c r="H352" s="14" t="s">
        <v>68</v>
      </c>
      <c r="I352" s="13" t="s">
        <v>27</v>
      </c>
      <c r="J352" s="15"/>
      <c r="K352" s="11">
        <v>285</v>
      </c>
      <c r="L352" s="27">
        <f t="shared" si="23"/>
        <v>45.457499999999996</v>
      </c>
      <c r="M352" s="28">
        <v>1</v>
      </c>
      <c r="N352" s="20">
        <f t="shared" si="24"/>
        <v>285</v>
      </c>
      <c r="O352" s="20">
        <f t="shared" si="26"/>
        <v>45.457499999999996</v>
      </c>
    </row>
    <row r="353" spans="2:15" s="6" customFormat="1" ht="89.25" customHeight="1" x14ac:dyDescent="0.25">
      <c r="B353" s="12" t="s">
        <v>843</v>
      </c>
      <c r="C353" s="12" t="s">
        <v>67</v>
      </c>
      <c r="D353" s="13" t="s">
        <v>629</v>
      </c>
      <c r="E353" s="13" t="s">
        <v>842</v>
      </c>
      <c r="F353" s="10" t="s">
        <v>661</v>
      </c>
      <c r="G353" s="13" t="s">
        <v>15</v>
      </c>
      <c r="H353" s="14" t="s">
        <v>662</v>
      </c>
      <c r="I353" s="13" t="s">
        <v>27</v>
      </c>
      <c r="J353" s="15"/>
      <c r="K353" s="11">
        <v>395</v>
      </c>
      <c r="L353" s="27">
        <f t="shared" si="23"/>
        <v>63.002500000000005</v>
      </c>
      <c r="M353" s="28">
        <v>1</v>
      </c>
      <c r="N353" s="20">
        <f t="shared" si="24"/>
        <v>395</v>
      </c>
      <c r="O353" s="20">
        <f t="shared" si="26"/>
        <v>63.002500000000005</v>
      </c>
    </row>
    <row r="354" spans="2:15" s="6" customFormat="1" ht="89.25" customHeight="1" x14ac:dyDescent="0.25">
      <c r="B354" s="12" t="s">
        <v>628</v>
      </c>
      <c r="C354" s="12" t="s">
        <v>45</v>
      </c>
      <c r="D354" s="13" t="s">
        <v>86</v>
      </c>
      <c r="E354" s="13" t="s">
        <v>47</v>
      </c>
      <c r="F354" s="10" t="s">
        <v>8</v>
      </c>
      <c r="G354" s="13" t="s">
        <v>48</v>
      </c>
      <c r="H354" s="14" t="s">
        <v>49</v>
      </c>
      <c r="I354" s="13" t="s">
        <v>27</v>
      </c>
      <c r="J354" s="15"/>
      <c r="K354" s="11">
        <v>289</v>
      </c>
      <c r="L354" s="27">
        <f t="shared" si="23"/>
        <v>46.095499999999994</v>
      </c>
      <c r="M354" s="28">
        <v>19</v>
      </c>
      <c r="N354" s="20">
        <f t="shared" si="24"/>
        <v>5491</v>
      </c>
      <c r="O354" s="20">
        <f t="shared" ref="O354:O370" si="27">L354*M354</f>
        <v>875.81449999999984</v>
      </c>
    </row>
    <row r="355" spans="2:15" s="6" customFormat="1" ht="89.25" customHeight="1" x14ac:dyDescent="0.25">
      <c r="B355" s="12" t="s">
        <v>845</v>
      </c>
      <c r="C355" s="12" t="s">
        <v>69</v>
      </c>
      <c r="D355" s="13" t="s">
        <v>90</v>
      </c>
      <c r="E355" s="13" t="s">
        <v>21</v>
      </c>
      <c r="F355" s="10" t="s">
        <v>661</v>
      </c>
      <c r="G355" s="13" t="s">
        <v>10</v>
      </c>
      <c r="H355" s="14" t="s">
        <v>662</v>
      </c>
      <c r="I355" s="13" t="s">
        <v>27</v>
      </c>
      <c r="J355" s="15"/>
      <c r="K355" s="11">
        <v>79</v>
      </c>
      <c r="L355" s="27">
        <f t="shared" si="23"/>
        <v>12.6005</v>
      </c>
      <c r="M355" s="28">
        <v>1</v>
      </c>
      <c r="N355" s="20">
        <f t="shared" si="24"/>
        <v>79</v>
      </c>
      <c r="O355" s="20">
        <f t="shared" si="27"/>
        <v>12.6005</v>
      </c>
    </row>
    <row r="356" spans="2:15" s="6" customFormat="1" ht="89.25" customHeight="1" x14ac:dyDescent="0.25">
      <c r="B356" s="12" t="s">
        <v>846</v>
      </c>
      <c r="C356" s="12" t="s">
        <v>69</v>
      </c>
      <c r="D356" s="13" t="s">
        <v>90</v>
      </c>
      <c r="E356" s="13" t="s">
        <v>828</v>
      </c>
      <c r="F356" s="10" t="s">
        <v>661</v>
      </c>
      <c r="G356" s="13" t="s">
        <v>10</v>
      </c>
      <c r="H356" s="14" t="s">
        <v>662</v>
      </c>
      <c r="I356" s="13" t="s">
        <v>27</v>
      </c>
      <c r="J356" s="15"/>
      <c r="K356" s="11">
        <v>99</v>
      </c>
      <c r="L356" s="27">
        <f t="shared" si="23"/>
        <v>15.7905</v>
      </c>
      <c r="M356" s="28">
        <v>3</v>
      </c>
      <c r="N356" s="20">
        <f t="shared" si="24"/>
        <v>297</v>
      </c>
      <c r="O356" s="20">
        <f t="shared" si="27"/>
        <v>47.371499999999997</v>
      </c>
    </row>
    <row r="357" spans="2:15" s="6" customFormat="1" ht="89.25" customHeight="1" x14ac:dyDescent="0.25">
      <c r="B357" s="12" t="s">
        <v>847</v>
      </c>
      <c r="C357" s="12" t="s">
        <v>69</v>
      </c>
      <c r="D357" s="13" t="s">
        <v>90</v>
      </c>
      <c r="E357" s="13" t="s">
        <v>829</v>
      </c>
      <c r="F357" s="10" t="s">
        <v>661</v>
      </c>
      <c r="G357" s="13" t="s">
        <v>10</v>
      </c>
      <c r="H357" s="14" t="s">
        <v>662</v>
      </c>
      <c r="I357" s="13" t="s">
        <v>27</v>
      </c>
      <c r="J357" s="15"/>
      <c r="K357" s="11">
        <v>178</v>
      </c>
      <c r="L357" s="27">
        <f t="shared" si="23"/>
        <v>28.391000000000002</v>
      </c>
      <c r="M357" s="28">
        <v>1</v>
      </c>
      <c r="N357" s="20">
        <f t="shared" si="24"/>
        <v>178</v>
      </c>
      <c r="O357" s="20">
        <f t="shared" si="27"/>
        <v>28.391000000000002</v>
      </c>
    </row>
    <row r="358" spans="2:15" s="6" customFormat="1" ht="89.25" customHeight="1" x14ac:dyDescent="0.25">
      <c r="B358" s="12" t="s">
        <v>848</v>
      </c>
      <c r="C358" s="12" t="s">
        <v>69</v>
      </c>
      <c r="D358" s="13" t="s">
        <v>86</v>
      </c>
      <c r="E358" s="13" t="s">
        <v>829</v>
      </c>
      <c r="F358" s="10" t="s">
        <v>661</v>
      </c>
      <c r="G358" s="13" t="s">
        <v>10</v>
      </c>
      <c r="H358" s="14" t="s">
        <v>662</v>
      </c>
      <c r="I358" s="13" t="s">
        <v>27</v>
      </c>
      <c r="J358" s="15"/>
      <c r="K358" s="11">
        <v>255</v>
      </c>
      <c r="L358" s="27">
        <f t="shared" si="23"/>
        <v>40.672499999999999</v>
      </c>
      <c r="M358" s="28">
        <v>1</v>
      </c>
      <c r="N358" s="20">
        <f t="shared" si="24"/>
        <v>255</v>
      </c>
      <c r="O358" s="20">
        <f t="shared" si="27"/>
        <v>40.672499999999999</v>
      </c>
    </row>
    <row r="359" spans="2:15" s="6" customFormat="1" ht="89.25" customHeight="1" x14ac:dyDescent="0.25">
      <c r="B359" s="12" t="s">
        <v>849</v>
      </c>
      <c r="C359" s="12" t="s">
        <v>69</v>
      </c>
      <c r="D359" s="13" t="s">
        <v>85</v>
      </c>
      <c r="E359" s="13" t="s">
        <v>21</v>
      </c>
      <c r="F359" s="10" t="s">
        <v>661</v>
      </c>
      <c r="G359" s="13" t="s">
        <v>10</v>
      </c>
      <c r="H359" s="14" t="s">
        <v>662</v>
      </c>
      <c r="I359" s="13" t="s">
        <v>27</v>
      </c>
      <c r="J359" s="15"/>
      <c r="K359" s="11">
        <v>145</v>
      </c>
      <c r="L359" s="27">
        <f t="shared" si="23"/>
        <v>23.127500000000001</v>
      </c>
      <c r="M359" s="28">
        <v>1</v>
      </c>
      <c r="N359" s="20">
        <f t="shared" si="24"/>
        <v>145</v>
      </c>
      <c r="O359" s="20">
        <f t="shared" si="27"/>
        <v>23.127500000000001</v>
      </c>
    </row>
    <row r="360" spans="2:15" s="6" customFormat="1" ht="89.25" customHeight="1" x14ac:dyDescent="0.25">
      <c r="B360" s="12" t="s">
        <v>850</v>
      </c>
      <c r="C360" s="12" t="s">
        <v>69</v>
      </c>
      <c r="D360" s="13" t="s">
        <v>85</v>
      </c>
      <c r="E360" s="13" t="s">
        <v>828</v>
      </c>
      <c r="F360" s="10" t="s">
        <v>661</v>
      </c>
      <c r="G360" s="13" t="s">
        <v>10</v>
      </c>
      <c r="H360" s="14" t="s">
        <v>662</v>
      </c>
      <c r="I360" s="13" t="s">
        <v>27</v>
      </c>
      <c r="J360" s="15"/>
      <c r="K360" s="11">
        <v>158</v>
      </c>
      <c r="L360" s="27">
        <f t="shared" si="23"/>
        <v>25.201000000000001</v>
      </c>
      <c r="M360" s="28">
        <v>1</v>
      </c>
      <c r="N360" s="20">
        <f t="shared" si="24"/>
        <v>158</v>
      </c>
      <c r="O360" s="20">
        <f t="shared" si="27"/>
        <v>25.201000000000001</v>
      </c>
    </row>
    <row r="361" spans="2:15" s="6" customFormat="1" ht="89.25" customHeight="1" x14ac:dyDescent="0.25">
      <c r="B361" s="12" t="s">
        <v>851</v>
      </c>
      <c r="C361" s="12" t="s">
        <v>69</v>
      </c>
      <c r="D361" s="13" t="s">
        <v>85</v>
      </c>
      <c r="E361" s="13" t="s">
        <v>829</v>
      </c>
      <c r="F361" s="10" t="s">
        <v>661</v>
      </c>
      <c r="G361" s="13" t="s">
        <v>10</v>
      </c>
      <c r="H361" s="14" t="s">
        <v>662</v>
      </c>
      <c r="I361" s="13" t="s">
        <v>27</v>
      </c>
      <c r="J361" s="15"/>
      <c r="K361" s="11">
        <v>358</v>
      </c>
      <c r="L361" s="27">
        <f t="shared" si="23"/>
        <v>57.100999999999999</v>
      </c>
      <c r="M361" s="28">
        <v>1</v>
      </c>
      <c r="N361" s="20">
        <f t="shared" si="24"/>
        <v>358</v>
      </c>
      <c r="O361" s="20">
        <f t="shared" si="27"/>
        <v>57.100999999999999</v>
      </c>
    </row>
    <row r="362" spans="2:15" s="6" customFormat="1" ht="89.25" customHeight="1" x14ac:dyDescent="0.25">
      <c r="B362" s="12" t="s">
        <v>852</v>
      </c>
      <c r="C362" s="12" t="s">
        <v>69</v>
      </c>
      <c r="D362" s="13" t="s">
        <v>86</v>
      </c>
      <c r="E362" s="13" t="s">
        <v>830</v>
      </c>
      <c r="F362" s="10" t="s">
        <v>661</v>
      </c>
      <c r="G362" s="13" t="s">
        <v>10</v>
      </c>
      <c r="H362" s="14" t="s">
        <v>662</v>
      </c>
      <c r="I362" s="13" t="s">
        <v>27</v>
      </c>
      <c r="J362" s="15"/>
      <c r="K362" s="11">
        <v>115</v>
      </c>
      <c r="L362" s="27">
        <f t="shared" si="23"/>
        <v>18.342499999999998</v>
      </c>
      <c r="M362" s="28">
        <v>1</v>
      </c>
      <c r="N362" s="20">
        <f t="shared" si="24"/>
        <v>115</v>
      </c>
      <c r="O362" s="20">
        <f t="shared" si="27"/>
        <v>18.342499999999998</v>
      </c>
    </row>
    <row r="363" spans="2:15" s="6" customFormat="1" ht="89.25" customHeight="1" x14ac:dyDescent="0.25">
      <c r="B363" s="12" t="s">
        <v>853</v>
      </c>
      <c r="C363" s="12" t="s">
        <v>69</v>
      </c>
      <c r="D363" s="13" t="s">
        <v>86</v>
      </c>
      <c r="E363" s="13" t="s">
        <v>831</v>
      </c>
      <c r="F363" s="10" t="s">
        <v>661</v>
      </c>
      <c r="G363" s="13" t="s">
        <v>10</v>
      </c>
      <c r="H363" s="14" t="s">
        <v>662</v>
      </c>
      <c r="I363" s="13" t="s">
        <v>27</v>
      </c>
      <c r="J363" s="15"/>
      <c r="K363" s="11">
        <v>135</v>
      </c>
      <c r="L363" s="27">
        <f t="shared" si="23"/>
        <v>21.532500000000002</v>
      </c>
      <c r="M363" s="28">
        <v>2</v>
      </c>
      <c r="N363" s="20">
        <f t="shared" si="24"/>
        <v>270</v>
      </c>
      <c r="O363" s="20">
        <f t="shared" si="27"/>
        <v>43.065000000000005</v>
      </c>
    </row>
    <row r="364" spans="2:15" s="6" customFormat="1" ht="89.25" customHeight="1" x14ac:dyDescent="0.25">
      <c r="B364" s="12" t="s">
        <v>854</v>
      </c>
      <c r="C364" s="12" t="s">
        <v>69</v>
      </c>
      <c r="D364" s="13" t="s">
        <v>86</v>
      </c>
      <c r="E364" s="13" t="s">
        <v>832</v>
      </c>
      <c r="F364" s="10" t="s">
        <v>661</v>
      </c>
      <c r="G364" s="13" t="s">
        <v>10</v>
      </c>
      <c r="H364" s="14" t="s">
        <v>662</v>
      </c>
      <c r="I364" s="13" t="s">
        <v>27</v>
      </c>
      <c r="J364" s="15"/>
      <c r="K364" s="11">
        <v>199</v>
      </c>
      <c r="L364" s="27">
        <f t="shared" si="23"/>
        <v>31.740500000000001</v>
      </c>
      <c r="M364" s="28">
        <v>1</v>
      </c>
      <c r="N364" s="20">
        <f t="shared" si="24"/>
        <v>199</v>
      </c>
      <c r="O364" s="20">
        <f t="shared" si="27"/>
        <v>31.740500000000001</v>
      </c>
    </row>
    <row r="365" spans="2:15" s="6" customFormat="1" ht="89.25" customHeight="1" x14ac:dyDescent="0.25">
      <c r="B365" s="12" t="s">
        <v>855</v>
      </c>
      <c r="C365" s="12" t="s">
        <v>69</v>
      </c>
      <c r="D365" s="13" t="s">
        <v>86</v>
      </c>
      <c r="E365" s="13" t="s">
        <v>833</v>
      </c>
      <c r="F365" s="10" t="s">
        <v>661</v>
      </c>
      <c r="G365" s="13" t="s">
        <v>10</v>
      </c>
      <c r="H365" s="14" t="s">
        <v>662</v>
      </c>
      <c r="I365" s="13" t="s">
        <v>27</v>
      </c>
      <c r="J365" s="15"/>
      <c r="K365" s="11">
        <v>255</v>
      </c>
      <c r="L365" s="27">
        <f t="shared" si="23"/>
        <v>40.672499999999999</v>
      </c>
      <c r="M365" s="28">
        <v>1</v>
      </c>
      <c r="N365" s="20">
        <f t="shared" si="24"/>
        <v>255</v>
      </c>
      <c r="O365" s="20">
        <f t="shared" si="27"/>
        <v>40.672499999999999</v>
      </c>
    </row>
    <row r="366" spans="2:15" s="6" customFormat="1" ht="89.25" customHeight="1" x14ac:dyDescent="0.25">
      <c r="B366" s="12" t="s">
        <v>856</v>
      </c>
      <c r="C366" s="12" t="s">
        <v>69</v>
      </c>
      <c r="D366" s="13" t="s">
        <v>85</v>
      </c>
      <c r="E366" s="13" t="s">
        <v>831</v>
      </c>
      <c r="F366" s="10" t="s">
        <v>661</v>
      </c>
      <c r="G366" s="13" t="s">
        <v>10</v>
      </c>
      <c r="H366" s="14" t="s">
        <v>662</v>
      </c>
      <c r="I366" s="13" t="s">
        <v>27</v>
      </c>
      <c r="J366" s="15"/>
      <c r="K366" s="11">
        <v>158</v>
      </c>
      <c r="L366" s="27">
        <f t="shared" si="23"/>
        <v>25.201000000000001</v>
      </c>
      <c r="M366" s="28">
        <v>1</v>
      </c>
      <c r="N366" s="20">
        <f t="shared" si="24"/>
        <v>158</v>
      </c>
      <c r="O366" s="20">
        <f t="shared" si="27"/>
        <v>25.201000000000001</v>
      </c>
    </row>
    <row r="367" spans="2:15" s="6" customFormat="1" ht="89.25" customHeight="1" x14ac:dyDescent="0.25">
      <c r="B367" s="12" t="s">
        <v>857</v>
      </c>
      <c r="C367" s="12" t="s">
        <v>69</v>
      </c>
      <c r="D367" s="13" t="s">
        <v>85</v>
      </c>
      <c r="E367" s="13" t="s">
        <v>833</v>
      </c>
      <c r="F367" s="10" t="s">
        <v>661</v>
      </c>
      <c r="G367" s="13" t="s">
        <v>10</v>
      </c>
      <c r="H367" s="14" t="s">
        <v>662</v>
      </c>
      <c r="I367" s="13" t="s">
        <v>27</v>
      </c>
      <c r="J367" s="15"/>
      <c r="K367" s="11">
        <v>358</v>
      </c>
      <c r="L367" s="27">
        <f t="shared" si="23"/>
        <v>57.100999999999999</v>
      </c>
      <c r="M367" s="28">
        <v>1</v>
      </c>
      <c r="N367" s="20">
        <f t="shared" si="24"/>
        <v>358</v>
      </c>
      <c r="O367" s="20">
        <f t="shared" si="27"/>
        <v>57.100999999999999</v>
      </c>
    </row>
    <row r="368" spans="2:15" s="6" customFormat="1" ht="89.25" customHeight="1" x14ac:dyDescent="0.25">
      <c r="B368" s="12" t="s">
        <v>858</v>
      </c>
      <c r="C368" s="12" t="s">
        <v>69</v>
      </c>
      <c r="D368" s="13" t="s">
        <v>844</v>
      </c>
      <c r="E368" s="13" t="s">
        <v>831</v>
      </c>
      <c r="F368" s="10" t="s">
        <v>661</v>
      </c>
      <c r="G368" s="13" t="s">
        <v>10</v>
      </c>
      <c r="H368" s="14" t="s">
        <v>662</v>
      </c>
      <c r="I368" s="13" t="s">
        <v>27</v>
      </c>
      <c r="J368" s="15"/>
      <c r="K368" s="11">
        <v>225</v>
      </c>
      <c r="L368" s="27">
        <f t="shared" si="23"/>
        <v>35.887500000000003</v>
      </c>
      <c r="M368" s="28">
        <v>1</v>
      </c>
      <c r="N368" s="20">
        <f t="shared" si="24"/>
        <v>225</v>
      </c>
      <c r="O368" s="20">
        <f t="shared" si="27"/>
        <v>35.887500000000003</v>
      </c>
    </row>
    <row r="369" spans="2:15" s="6" customFormat="1" ht="89.25" customHeight="1" x14ac:dyDescent="0.25">
      <c r="B369" s="12" t="s">
        <v>859</v>
      </c>
      <c r="C369" s="12" t="s">
        <v>69</v>
      </c>
      <c r="D369" s="13" t="s">
        <v>844</v>
      </c>
      <c r="E369" s="13" t="s">
        <v>833</v>
      </c>
      <c r="F369" s="10" t="s">
        <v>661</v>
      </c>
      <c r="G369" s="13" t="s">
        <v>10</v>
      </c>
      <c r="H369" s="14" t="s">
        <v>662</v>
      </c>
      <c r="I369" s="13" t="s">
        <v>27</v>
      </c>
      <c r="J369" s="15"/>
      <c r="K369" s="11">
        <v>488</v>
      </c>
      <c r="L369" s="27">
        <f t="shared" si="23"/>
        <v>77.835999999999999</v>
      </c>
      <c r="M369" s="28">
        <v>1</v>
      </c>
      <c r="N369" s="20">
        <f t="shared" si="24"/>
        <v>488</v>
      </c>
      <c r="O369" s="20">
        <f t="shared" si="27"/>
        <v>77.835999999999999</v>
      </c>
    </row>
    <row r="370" spans="2:15" s="6" customFormat="1" ht="89.25" customHeight="1" x14ac:dyDescent="0.25">
      <c r="B370" s="12" t="s">
        <v>860</v>
      </c>
      <c r="C370" s="12" t="s">
        <v>840</v>
      </c>
      <c r="D370" s="13" t="s">
        <v>13</v>
      </c>
      <c r="E370" s="13" t="s">
        <v>861</v>
      </c>
      <c r="F370" s="10" t="s">
        <v>661</v>
      </c>
      <c r="G370" s="13" t="s">
        <v>15</v>
      </c>
      <c r="H370" s="14" t="s">
        <v>841</v>
      </c>
      <c r="I370" s="13" t="s">
        <v>24</v>
      </c>
      <c r="J370" s="15"/>
      <c r="K370" s="11">
        <v>1790</v>
      </c>
      <c r="L370" s="27">
        <f t="shared" si="23"/>
        <v>285.505</v>
      </c>
      <c r="M370" s="28">
        <v>1</v>
      </c>
      <c r="N370" s="20">
        <f t="shared" si="24"/>
        <v>1790</v>
      </c>
      <c r="O370" s="20">
        <f t="shared" si="27"/>
        <v>285.505</v>
      </c>
    </row>
    <row r="371" spans="2:15" s="6" customFormat="1" ht="89.25" customHeight="1" x14ac:dyDescent="0.25">
      <c r="B371" s="12" t="s">
        <v>862</v>
      </c>
      <c r="C371" s="12" t="s">
        <v>840</v>
      </c>
      <c r="D371" s="13" t="s">
        <v>13</v>
      </c>
      <c r="E371" s="13" t="s">
        <v>863</v>
      </c>
      <c r="F371" s="10" t="s">
        <v>661</v>
      </c>
      <c r="G371" s="13" t="s">
        <v>15</v>
      </c>
      <c r="H371" s="14" t="s">
        <v>864</v>
      </c>
      <c r="I371" s="13" t="s">
        <v>24</v>
      </c>
      <c r="J371" s="15"/>
      <c r="K371" s="11">
        <v>1175</v>
      </c>
      <c r="L371" s="27">
        <f t="shared" si="23"/>
        <v>187.41250000000002</v>
      </c>
      <c r="M371" s="28">
        <v>1</v>
      </c>
      <c r="N371" s="20">
        <f t="shared" si="24"/>
        <v>1175</v>
      </c>
      <c r="O371" s="20">
        <f t="shared" ref="O371:O383" si="28">L371*M371</f>
        <v>187.41250000000002</v>
      </c>
    </row>
    <row r="372" spans="2:15" s="6" customFormat="1" ht="89.25" customHeight="1" x14ac:dyDescent="0.25">
      <c r="B372" s="12" t="s">
        <v>632</v>
      </c>
      <c r="C372" s="12" t="s">
        <v>630</v>
      </c>
      <c r="D372" s="13" t="s">
        <v>61</v>
      </c>
      <c r="E372" s="13" t="s">
        <v>633</v>
      </c>
      <c r="F372" s="10" t="s">
        <v>8</v>
      </c>
      <c r="G372" s="13" t="s">
        <v>15</v>
      </c>
      <c r="H372" s="14" t="s">
        <v>631</v>
      </c>
      <c r="I372" s="13" t="s">
        <v>27</v>
      </c>
      <c r="J372" s="15"/>
      <c r="K372" s="11">
        <v>298</v>
      </c>
      <c r="L372" s="27">
        <f t="shared" si="23"/>
        <v>47.530999999999999</v>
      </c>
      <c r="M372" s="28">
        <v>4</v>
      </c>
      <c r="N372" s="20">
        <f t="shared" si="24"/>
        <v>1192</v>
      </c>
      <c r="O372" s="20">
        <f t="shared" si="28"/>
        <v>190.124</v>
      </c>
    </row>
    <row r="373" spans="2:15" s="6" customFormat="1" ht="89.25" customHeight="1" x14ac:dyDescent="0.25">
      <c r="B373" s="12" t="s">
        <v>635</v>
      </c>
      <c r="C373" s="12" t="s">
        <v>636</v>
      </c>
      <c r="D373" s="13" t="s">
        <v>637</v>
      </c>
      <c r="E373" s="13" t="s">
        <v>638</v>
      </c>
      <c r="F373" s="10" t="s">
        <v>8</v>
      </c>
      <c r="G373" s="13" t="s">
        <v>10</v>
      </c>
      <c r="H373" s="14" t="s">
        <v>622</v>
      </c>
      <c r="I373" s="13" t="s">
        <v>27</v>
      </c>
      <c r="J373" s="15"/>
      <c r="K373" s="11">
        <v>299</v>
      </c>
      <c r="L373" s="27">
        <f t="shared" si="23"/>
        <v>47.6905</v>
      </c>
      <c r="M373" s="28">
        <v>3</v>
      </c>
      <c r="N373" s="20">
        <f t="shared" si="24"/>
        <v>897</v>
      </c>
      <c r="O373" s="20">
        <f t="shared" si="28"/>
        <v>143.07150000000001</v>
      </c>
    </row>
    <row r="374" spans="2:15" s="6" customFormat="1" ht="89.25" customHeight="1" x14ac:dyDescent="0.25">
      <c r="B374" s="12" t="s">
        <v>639</v>
      </c>
      <c r="C374" s="12" t="s">
        <v>636</v>
      </c>
      <c r="D374" s="13" t="s">
        <v>640</v>
      </c>
      <c r="E374" s="13" t="s">
        <v>641</v>
      </c>
      <c r="F374" s="10" t="s">
        <v>14</v>
      </c>
      <c r="G374" s="13" t="s">
        <v>10</v>
      </c>
      <c r="H374" s="14" t="s">
        <v>622</v>
      </c>
      <c r="I374" s="13" t="s">
        <v>27</v>
      </c>
      <c r="J374" s="15"/>
      <c r="K374" s="11">
        <v>329</v>
      </c>
      <c r="L374" s="27">
        <f t="shared" si="23"/>
        <v>52.475500000000004</v>
      </c>
      <c r="M374" s="28">
        <v>2</v>
      </c>
      <c r="N374" s="20">
        <f t="shared" si="24"/>
        <v>658</v>
      </c>
      <c r="O374" s="20">
        <f t="shared" si="28"/>
        <v>104.95100000000001</v>
      </c>
    </row>
    <row r="375" spans="2:15" s="6" customFormat="1" ht="89.25" customHeight="1" x14ac:dyDescent="0.25">
      <c r="B375" s="12" t="s">
        <v>865</v>
      </c>
      <c r="C375" s="12" t="s">
        <v>642</v>
      </c>
      <c r="D375" s="13" t="s">
        <v>13</v>
      </c>
      <c r="E375" s="13" t="s">
        <v>643</v>
      </c>
      <c r="F375" s="10" t="s">
        <v>663</v>
      </c>
      <c r="G375" s="13" t="s">
        <v>15</v>
      </c>
      <c r="H375" s="14" t="s">
        <v>622</v>
      </c>
      <c r="I375" s="13" t="s">
        <v>27</v>
      </c>
      <c r="J375" s="15"/>
      <c r="K375" s="11">
        <v>329</v>
      </c>
      <c r="L375" s="27">
        <f t="shared" si="23"/>
        <v>52.475500000000004</v>
      </c>
      <c r="M375" s="28">
        <v>1</v>
      </c>
      <c r="N375" s="20">
        <f t="shared" si="24"/>
        <v>329</v>
      </c>
      <c r="O375" s="20">
        <f t="shared" si="28"/>
        <v>52.475500000000004</v>
      </c>
    </row>
    <row r="376" spans="2:15" s="6" customFormat="1" ht="89.25" customHeight="1" x14ac:dyDescent="0.25">
      <c r="B376" s="12" t="s">
        <v>866</v>
      </c>
      <c r="C376" s="12" t="s">
        <v>67</v>
      </c>
      <c r="D376" s="13" t="s">
        <v>867</v>
      </c>
      <c r="E376" s="13" t="s">
        <v>868</v>
      </c>
      <c r="F376" s="10" t="s">
        <v>661</v>
      </c>
      <c r="G376" s="13" t="s">
        <v>15</v>
      </c>
      <c r="H376" s="14" t="s">
        <v>869</v>
      </c>
      <c r="I376" s="13" t="s">
        <v>27</v>
      </c>
      <c r="J376" s="15"/>
      <c r="K376" s="11">
        <v>1290</v>
      </c>
      <c r="L376" s="27">
        <f t="shared" si="23"/>
        <v>205.755</v>
      </c>
      <c r="M376" s="28">
        <v>1</v>
      </c>
      <c r="N376" s="20">
        <f t="shared" si="24"/>
        <v>1290</v>
      </c>
      <c r="O376" s="20">
        <f t="shared" si="28"/>
        <v>205.755</v>
      </c>
    </row>
    <row r="377" spans="2:15" s="6" customFormat="1" ht="89.25" customHeight="1" x14ac:dyDescent="0.25">
      <c r="B377" s="12" t="s">
        <v>872</v>
      </c>
      <c r="C377" s="12" t="s">
        <v>873</v>
      </c>
      <c r="D377" s="13" t="s">
        <v>870</v>
      </c>
      <c r="E377" s="13" t="s">
        <v>871</v>
      </c>
      <c r="F377" s="10" t="s">
        <v>661</v>
      </c>
      <c r="G377" s="13" t="s">
        <v>15</v>
      </c>
      <c r="H377" s="14" t="s">
        <v>839</v>
      </c>
      <c r="I377" s="13" t="s">
        <v>27</v>
      </c>
      <c r="J377" s="15"/>
      <c r="K377" s="11">
        <v>445</v>
      </c>
      <c r="L377" s="27">
        <f t="shared" si="23"/>
        <v>70.977499999999992</v>
      </c>
      <c r="M377" s="28">
        <v>1</v>
      </c>
      <c r="N377" s="20">
        <f t="shared" si="24"/>
        <v>445</v>
      </c>
      <c r="O377" s="20">
        <f t="shared" si="28"/>
        <v>70.977499999999992</v>
      </c>
    </row>
    <row r="378" spans="2:15" s="6" customFormat="1" ht="89.25" customHeight="1" x14ac:dyDescent="0.25">
      <c r="B378" s="12" t="s">
        <v>874</v>
      </c>
      <c r="C378" s="12" t="s">
        <v>67</v>
      </c>
      <c r="D378" s="13" t="s">
        <v>13</v>
      </c>
      <c r="E378" s="13" t="s">
        <v>875</v>
      </c>
      <c r="F378" s="10" t="s">
        <v>661</v>
      </c>
      <c r="G378" s="13" t="s">
        <v>15</v>
      </c>
      <c r="H378" s="14" t="s">
        <v>876</v>
      </c>
      <c r="I378" s="13" t="s">
        <v>27</v>
      </c>
      <c r="J378" s="15"/>
      <c r="K378" s="11">
        <v>1750</v>
      </c>
      <c r="L378" s="27">
        <f t="shared" si="23"/>
        <v>279.125</v>
      </c>
      <c r="M378" s="28">
        <v>1</v>
      </c>
      <c r="N378" s="20">
        <f t="shared" si="24"/>
        <v>1750</v>
      </c>
      <c r="O378" s="20">
        <f t="shared" si="28"/>
        <v>279.125</v>
      </c>
    </row>
    <row r="379" spans="2:15" s="6" customFormat="1" ht="89.25" customHeight="1" x14ac:dyDescent="0.25">
      <c r="B379" s="12" t="s">
        <v>877</v>
      </c>
      <c r="C379" s="12" t="s">
        <v>878</v>
      </c>
      <c r="D379" s="13" t="s">
        <v>13</v>
      </c>
      <c r="E379" s="13" t="s">
        <v>879</v>
      </c>
      <c r="F379" s="10" t="s">
        <v>661</v>
      </c>
      <c r="G379" s="13" t="s">
        <v>15</v>
      </c>
      <c r="H379" s="14" t="s">
        <v>876</v>
      </c>
      <c r="I379" s="13" t="s">
        <v>27</v>
      </c>
      <c r="J379" s="15"/>
      <c r="K379" s="11">
        <v>860</v>
      </c>
      <c r="L379" s="27">
        <f t="shared" si="23"/>
        <v>137.16999999999999</v>
      </c>
      <c r="M379" s="28">
        <v>1</v>
      </c>
      <c r="N379" s="20">
        <f t="shared" si="24"/>
        <v>860</v>
      </c>
      <c r="O379" s="20">
        <f t="shared" si="28"/>
        <v>137.16999999999999</v>
      </c>
    </row>
    <row r="380" spans="2:15" s="6" customFormat="1" ht="89.25" customHeight="1" x14ac:dyDescent="0.25">
      <c r="B380" s="12" t="s">
        <v>645</v>
      </c>
      <c r="C380" s="12" t="s">
        <v>644</v>
      </c>
      <c r="D380" s="13" t="s">
        <v>13</v>
      </c>
      <c r="E380" s="13" t="s">
        <v>646</v>
      </c>
      <c r="F380" s="10" t="s">
        <v>8</v>
      </c>
      <c r="G380" s="13" t="s">
        <v>10</v>
      </c>
      <c r="H380" s="14" t="s">
        <v>42</v>
      </c>
      <c r="I380" s="13" t="s">
        <v>92</v>
      </c>
      <c r="J380" s="15"/>
      <c r="K380" s="11">
        <v>85</v>
      </c>
      <c r="L380" s="27">
        <f t="shared" si="23"/>
        <v>13.557500000000001</v>
      </c>
      <c r="M380" s="28">
        <v>30</v>
      </c>
      <c r="N380" s="20">
        <f t="shared" si="24"/>
        <v>2550</v>
      </c>
      <c r="O380" s="20">
        <f t="shared" si="28"/>
        <v>406.72500000000002</v>
      </c>
    </row>
    <row r="381" spans="2:15" s="6" customFormat="1" ht="89.25" customHeight="1" x14ac:dyDescent="0.25">
      <c r="B381" s="12" t="s">
        <v>647</v>
      </c>
      <c r="C381" s="12" t="s">
        <v>644</v>
      </c>
      <c r="D381" s="13" t="s">
        <v>99</v>
      </c>
      <c r="E381" s="13" t="s">
        <v>648</v>
      </c>
      <c r="F381" s="10" t="s">
        <v>8</v>
      </c>
      <c r="G381" s="13" t="s">
        <v>10</v>
      </c>
      <c r="H381" s="14" t="s">
        <v>42</v>
      </c>
      <c r="I381" s="13" t="s">
        <v>92</v>
      </c>
      <c r="J381" s="15"/>
      <c r="K381" s="11">
        <v>99</v>
      </c>
      <c r="L381" s="27">
        <f t="shared" si="23"/>
        <v>15.7905</v>
      </c>
      <c r="M381" s="28">
        <v>58</v>
      </c>
      <c r="N381" s="20">
        <f t="shared" si="24"/>
        <v>5742</v>
      </c>
      <c r="O381" s="20">
        <f t="shared" si="28"/>
        <v>915.84899999999993</v>
      </c>
    </row>
    <row r="382" spans="2:15" s="6" customFormat="1" ht="89.25" customHeight="1" x14ac:dyDescent="0.25">
      <c r="B382" s="12" t="s">
        <v>880</v>
      </c>
      <c r="C382" s="12" t="s">
        <v>644</v>
      </c>
      <c r="D382" s="13" t="s">
        <v>679</v>
      </c>
      <c r="E382" s="13" t="s">
        <v>881</v>
      </c>
      <c r="F382" s="10" t="s">
        <v>661</v>
      </c>
      <c r="G382" s="13" t="s">
        <v>10</v>
      </c>
      <c r="H382" s="14" t="s">
        <v>662</v>
      </c>
      <c r="I382" s="13" t="s">
        <v>92</v>
      </c>
      <c r="J382" s="15"/>
      <c r="K382" s="11">
        <v>53</v>
      </c>
      <c r="L382" s="27">
        <f t="shared" si="23"/>
        <v>8.4535</v>
      </c>
      <c r="M382" s="28">
        <v>15</v>
      </c>
      <c r="N382" s="20">
        <f t="shared" si="24"/>
        <v>795</v>
      </c>
      <c r="O382" s="20">
        <f t="shared" si="28"/>
        <v>126.80249999999999</v>
      </c>
    </row>
    <row r="383" spans="2:15" s="6" customFormat="1" ht="89.25" customHeight="1" x14ac:dyDescent="0.25">
      <c r="B383" s="12" t="s">
        <v>882</v>
      </c>
      <c r="C383" s="12" t="s">
        <v>644</v>
      </c>
      <c r="D383" s="13" t="s">
        <v>679</v>
      </c>
      <c r="E383" s="13" t="s">
        <v>881</v>
      </c>
      <c r="F383" s="10" t="s">
        <v>663</v>
      </c>
      <c r="G383" s="13" t="s">
        <v>10</v>
      </c>
      <c r="H383" s="14" t="s">
        <v>664</v>
      </c>
      <c r="I383" s="13" t="s">
        <v>92</v>
      </c>
      <c r="J383" s="15"/>
      <c r="K383" s="11">
        <v>53</v>
      </c>
      <c r="L383" s="27">
        <f t="shared" si="23"/>
        <v>8.4535</v>
      </c>
      <c r="M383" s="28">
        <v>4</v>
      </c>
      <c r="N383" s="20">
        <f t="shared" si="24"/>
        <v>212</v>
      </c>
      <c r="O383" s="20">
        <f t="shared" si="28"/>
        <v>33.814</v>
      </c>
    </row>
    <row r="384" spans="2:15" s="6" customFormat="1" ht="89.25" customHeight="1" x14ac:dyDescent="0.25">
      <c r="B384" s="12" t="s">
        <v>649</v>
      </c>
      <c r="C384" s="12" t="s">
        <v>650</v>
      </c>
      <c r="D384" s="13" t="s">
        <v>13</v>
      </c>
      <c r="E384" s="13" t="s">
        <v>651</v>
      </c>
      <c r="F384" s="10" t="s">
        <v>8</v>
      </c>
      <c r="G384" s="13" t="s">
        <v>30</v>
      </c>
      <c r="H384" s="14" t="s">
        <v>562</v>
      </c>
      <c r="I384" s="13" t="s">
        <v>92</v>
      </c>
      <c r="J384" s="15"/>
      <c r="K384" s="11">
        <v>69</v>
      </c>
      <c r="L384" s="27">
        <f t="shared" si="23"/>
        <v>11.0055</v>
      </c>
      <c r="M384" s="28">
        <v>2</v>
      </c>
      <c r="N384" s="20">
        <f t="shared" si="24"/>
        <v>138</v>
      </c>
      <c r="O384" s="20">
        <f t="shared" ref="O384:O388" si="29">L384*M384</f>
        <v>22.010999999999999</v>
      </c>
    </row>
    <row r="385" spans="2:15" s="6" customFormat="1" ht="89.25" customHeight="1" x14ac:dyDescent="0.25">
      <c r="B385" s="12" t="s">
        <v>883</v>
      </c>
      <c r="C385" s="12" t="s">
        <v>884</v>
      </c>
      <c r="D385" s="13" t="s">
        <v>13</v>
      </c>
      <c r="E385" s="13" t="s">
        <v>885</v>
      </c>
      <c r="F385" s="10" t="s">
        <v>663</v>
      </c>
      <c r="G385" s="13" t="s">
        <v>15</v>
      </c>
      <c r="H385" s="14" t="s">
        <v>634</v>
      </c>
      <c r="I385" s="13" t="s">
        <v>92</v>
      </c>
      <c r="J385" s="15"/>
      <c r="K385" s="11">
        <v>339</v>
      </c>
      <c r="L385" s="27">
        <f t="shared" si="23"/>
        <v>54.070499999999996</v>
      </c>
      <c r="M385" s="28">
        <v>1</v>
      </c>
      <c r="N385" s="20">
        <f t="shared" si="24"/>
        <v>339</v>
      </c>
      <c r="O385" s="20">
        <f t="shared" si="29"/>
        <v>54.070499999999996</v>
      </c>
    </row>
    <row r="386" spans="2:15" s="6" customFormat="1" ht="89.25" customHeight="1" x14ac:dyDescent="0.25">
      <c r="B386" s="12" t="s">
        <v>653</v>
      </c>
      <c r="C386" s="12" t="s">
        <v>652</v>
      </c>
      <c r="D386" s="13" t="s">
        <v>103</v>
      </c>
      <c r="E386" s="13" t="s">
        <v>654</v>
      </c>
      <c r="F386" s="10" t="s">
        <v>14</v>
      </c>
      <c r="G386" s="13" t="s">
        <v>15</v>
      </c>
      <c r="H386" s="14" t="s">
        <v>22</v>
      </c>
      <c r="I386" s="13" t="s">
        <v>105</v>
      </c>
      <c r="J386" s="15"/>
      <c r="K386" s="11">
        <v>32</v>
      </c>
      <c r="L386" s="27">
        <f t="shared" si="23"/>
        <v>5.1040000000000001</v>
      </c>
      <c r="M386" s="28">
        <v>7</v>
      </c>
      <c r="N386" s="20">
        <f t="shared" si="24"/>
        <v>224</v>
      </c>
      <c r="O386" s="20">
        <f t="shared" si="29"/>
        <v>35.728000000000002</v>
      </c>
    </row>
    <row r="387" spans="2:15" s="6" customFormat="1" ht="89.25" customHeight="1" x14ac:dyDescent="0.25">
      <c r="B387" s="12" t="s">
        <v>655</v>
      </c>
      <c r="C387" s="12" t="s">
        <v>652</v>
      </c>
      <c r="D387" s="13" t="s">
        <v>130</v>
      </c>
      <c r="E387" s="13" t="s">
        <v>656</v>
      </c>
      <c r="F387" s="10" t="s">
        <v>14</v>
      </c>
      <c r="G387" s="13" t="s">
        <v>15</v>
      </c>
      <c r="H387" s="14" t="s">
        <v>22</v>
      </c>
      <c r="I387" s="13" t="s">
        <v>105</v>
      </c>
      <c r="J387" s="15"/>
      <c r="K387" s="11">
        <v>32</v>
      </c>
      <c r="L387" s="27">
        <f t="shared" ref="L387:L388" si="30">(+K387*0.145)*1.1</f>
        <v>5.1040000000000001</v>
      </c>
      <c r="M387" s="28">
        <v>1</v>
      </c>
      <c r="N387" s="20">
        <f t="shared" ref="N387:N388" si="31">+M387*K387</f>
        <v>32</v>
      </c>
      <c r="O387" s="20">
        <f t="shared" si="29"/>
        <v>5.1040000000000001</v>
      </c>
    </row>
    <row r="388" spans="2:15" s="6" customFormat="1" ht="89.25" customHeight="1" x14ac:dyDescent="0.25">
      <c r="B388" s="12" t="s">
        <v>657</v>
      </c>
      <c r="C388" s="12" t="s">
        <v>658</v>
      </c>
      <c r="D388" s="13" t="s">
        <v>659</v>
      </c>
      <c r="E388" s="13" t="s">
        <v>660</v>
      </c>
      <c r="F388" s="10" t="s">
        <v>8</v>
      </c>
      <c r="G388" s="13" t="s">
        <v>10</v>
      </c>
      <c r="H388" s="14" t="s">
        <v>42</v>
      </c>
      <c r="I388" s="13" t="s">
        <v>105</v>
      </c>
      <c r="J388" s="15"/>
      <c r="K388" s="11">
        <v>59</v>
      </c>
      <c r="L388" s="27">
        <f t="shared" si="30"/>
        <v>9.4105000000000008</v>
      </c>
      <c r="M388" s="28">
        <v>80</v>
      </c>
      <c r="N388" s="20">
        <f t="shared" si="31"/>
        <v>4720</v>
      </c>
      <c r="O388" s="20">
        <f t="shared" si="29"/>
        <v>752.84</v>
      </c>
    </row>
    <row r="389" spans="2:15" s="6" customFormat="1" ht="37.5" customHeight="1" x14ac:dyDescent="0.25">
      <c r="B389" s="21"/>
      <c r="C389" s="22"/>
      <c r="D389" s="22"/>
      <c r="E389" s="22"/>
      <c r="F389" s="22"/>
      <c r="G389" s="22"/>
      <c r="H389" s="22"/>
      <c r="I389" s="22"/>
      <c r="J389" s="22"/>
      <c r="K389" s="22"/>
      <c r="L389" s="23"/>
      <c r="M389" s="24">
        <f>SUM(M3:M388)</f>
        <v>3075</v>
      </c>
      <c r="N389" s="19">
        <f>SUM(N3:N388)</f>
        <v>361767.8</v>
      </c>
      <c r="O389" s="19">
        <f>SUM(O3:O388)</f>
        <v>57701.964099999983</v>
      </c>
    </row>
    <row r="390" spans="2:15" x14ac:dyDescent="0.25">
      <c r="L390" s="3"/>
      <c r="O390" s="3"/>
    </row>
  </sheetData>
  <autoFilter ref="B2:O390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Foglio1</vt:lpstr>
      <vt:lpstr>Foglio1!Data_base</vt:lpstr>
      <vt:lpstr>Foglio1!Data_base_1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cp:lastPrinted>2020-04-30T14:34:39Z</cp:lastPrinted>
  <dcterms:created xsi:type="dcterms:W3CDTF">2019-05-27T15:04:57Z</dcterms:created>
  <dcterms:modified xsi:type="dcterms:W3CDTF">2022-05-09T10:07:55Z</dcterms:modified>
</cp:coreProperties>
</file>